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1415" windowHeight="4845" activeTab="1"/>
  </bookViews>
  <sheets>
    <sheet name="ARUS KAS 01" sheetId="1" r:id="rId1"/>
    <sheet name="LABA RUGI" sheetId="2" r:id="rId2"/>
    <sheet name="stock saham" sheetId="3" r:id="rId3"/>
    <sheet name="NERACA" sheetId="5" r:id="rId4"/>
    <sheet name="BAE" sheetId="4" r:id="rId5"/>
    <sheet name="PETUGAS PAPAN" sheetId="6" r:id="rId6"/>
    <sheet name="jawaban soal" sheetId="7" r:id="rId7"/>
    <sheet name="Sheet2" sheetId="8" r:id="rId8"/>
  </sheets>
  <calcPr calcId="124519"/>
</workbook>
</file>

<file path=xl/calcChain.xml><?xml version="1.0" encoding="utf-8"?>
<calcChain xmlns="http://schemas.openxmlformats.org/spreadsheetml/2006/main">
  <c r="F92" i="8"/>
  <c r="F91"/>
  <c r="F83"/>
  <c r="G73"/>
  <c r="G74"/>
  <c r="F73"/>
  <c r="F41"/>
  <c r="G18"/>
  <c r="G10"/>
  <c r="G9"/>
  <c r="G8"/>
  <c r="G7"/>
  <c r="E82"/>
  <c r="G82" s="1"/>
  <c r="E72"/>
  <c r="G72" s="1"/>
  <c r="F55"/>
  <c r="F54"/>
  <c r="F53"/>
  <c r="A53"/>
  <c r="A54" s="1"/>
  <c r="A55" s="1"/>
  <c r="F52"/>
  <c r="F56" s="1"/>
  <c r="C62" s="1"/>
  <c r="F45"/>
  <c r="F44"/>
  <c r="F43"/>
  <c r="F42"/>
  <c r="F46" s="1"/>
  <c r="E60" s="1"/>
  <c r="A42"/>
  <c r="A43" s="1"/>
  <c r="A44" s="1"/>
  <c r="A45" s="1"/>
  <c r="G25"/>
  <c r="C63" s="1"/>
  <c r="G15"/>
  <c r="G14"/>
  <c r="G123" i="7"/>
  <c r="F122"/>
  <c r="F112"/>
  <c r="E103"/>
  <c r="G103" s="1"/>
  <c r="F113" s="1"/>
  <c r="G93"/>
  <c r="E93"/>
  <c r="F67"/>
  <c r="C84"/>
  <c r="E81"/>
  <c r="F66"/>
  <c r="F65"/>
  <c r="F64"/>
  <c r="F63"/>
  <c r="F76"/>
  <c r="F75"/>
  <c r="F74"/>
  <c r="F77" s="1"/>
  <c r="C83" s="1"/>
  <c r="E82" s="1"/>
  <c r="E86" s="1"/>
  <c r="F110" s="1"/>
  <c r="F73"/>
  <c r="A74"/>
  <c r="A75" s="1"/>
  <c r="A76" s="1"/>
  <c r="A63"/>
  <c r="A64" s="1"/>
  <c r="A65" s="1"/>
  <c r="A66" s="1"/>
  <c r="G50"/>
  <c r="G46"/>
  <c r="G47"/>
  <c r="G41"/>
  <c r="G36"/>
  <c r="G35"/>
  <c r="A34" i="6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22"/>
  <c r="A23" s="1"/>
  <c r="A24" s="1"/>
  <c r="A12"/>
  <c r="A13" s="1"/>
  <c r="A14" s="1"/>
  <c r="A15" s="1"/>
  <c r="A16" s="1"/>
  <c r="A17" s="1"/>
  <c r="A18" s="1"/>
  <c r="A19" s="1"/>
  <c r="A20" s="1"/>
  <c r="A21" s="1"/>
  <c r="A11"/>
  <c r="J23" i="1"/>
  <c r="J24" s="1"/>
  <c r="J25" s="1"/>
  <c r="J12"/>
  <c r="J13" s="1"/>
  <c r="J14" s="1"/>
  <c r="J15" s="1"/>
  <c r="A23"/>
  <c r="A24" s="1"/>
  <c r="A25" s="1"/>
  <c r="A12"/>
  <c r="A13" s="1"/>
  <c r="A14" s="1"/>
  <c r="A15" s="1"/>
  <c r="G83" i="8" l="1"/>
  <c r="G84" s="1"/>
  <c r="G11"/>
  <c r="G20" s="1"/>
  <c r="G26" s="1"/>
  <c r="G29" s="1"/>
  <c r="F101" s="1"/>
  <c r="G102" s="1"/>
  <c r="G117" i="7"/>
  <c r="E61" i="8"/>
  <c r="E65" s="1"/>
  <c r="F89" s="1"/>
  <c r="G96" s="1"/>
</calcChain>
</file>

<file path=xl/sharedStrings.xml><?xml version="1.0" encoding="utf-8"?>
<sst xmlns="http://schemas.openxmlformats.org/spreadsheetml/2006/main" count="691" uniqueCount="126">
  <si>
    <t>LAPORAN ARUS KAS</t>
  </si>
  <si>
    <t>Price</t>
  </si>
  <si>
    <t>Lot</t>
  </si>
  <si>
    <t>Debet</t>
  </si>
  <si>
    <t>Saldo</t>
  </si>
  <si>
    <t>No.</t>
  </si>
  <si>
    <t>Keterangan</t>
  </si>
  <si>
    <t>KAS MASUK (CASH IN)</t>
  </si>
  <si>
    <t>SESSI:</t>
  </si>
  <si>
    <t>KAS KELUAR  (CASH OUT)</t>
  </si>
  <si>
    <t>NET CASH  (KAS BERSIH)  A - B</t>
  </si>
  <si>
    <t>C.</t>
  </si>
  <si>
    <t>B.</t>
  </si>
  <si>
    <t>A.</t>
  </si>
  <si>
    <t>Rp. .......................................</t>
  </si>
  <si>
    <t>NAMA PERUSAHAAN :  ..................................................................</t>
  </si>
  <si>
    <t>LAPORAN LABA RUGI</t>
  </si>
  <si>
    <t>SESSI :  ...........................</t>
  </si>
  <si>
    <t>Unit</t>
  </si>
  <si>
    <t>Jumlah</t>
  </si>
  <si>
    <t>Nama Saham</t>
  </si>
  <si>
    <t>PENJUALAN SAHAM</t>
  </si>
  <si>
    <t>BIAYA-BIAYA</t>
  </si>
  <si>
    <t>Rp.</t>
  </si>
  <si>
    <t>NERACA</t>
  </si>
  <si>
    <t>AKTIVA</t>
  </si>
  <si>
    <t>KAS</t>
  </si>
  <si>
    <t>SAHAM</t>
  </si>
  <si>
    <t>Saham B</t>
  </si>
  <si>
    <t>Saham C</t>
  </si>
  <si>
    <t>Saham D</t>
  </si>
  <si>
    <t>Saham A</t>
  </si>
  <si>
    <t>TOTAL AKTIVA</t>
  </si>
  <si>
    <t>PASIVA</t>
  </si>
  <si>
    <t>HUTANG</t>
  </si>
  <si>
    <t>TOTAL PASIVA</t>
  </si>
  <si>
    <t>Lampiran 4 :</t>
  </si>
  <si>
    <t>SAHAM A</t>
  </si>
  <si>
    <t>Sesi</t>
  </si>
  <si>
    <t>JUMLAH</t>
  </si>
  <si>
    <t>SAHAM B</t>
  </si>
  <si>
    <t>LAPORAN STOCK SAHAM</t>
  </si>
  <si>
    <t>SAHAM C</t>
  </si>
  <si>
    <t>SAHAM D</t>
  </si>
  <si>
    <t>Catatan :  Kebutuhan 4 (empat) lembar</t>
  </si>
  <si>
    <t>catatan : Kebutuhan sebanyak 7 (tujuh) lembar</t>
  </si>
  <si>
    <t>Catatan : Kebutuhan sebanyak 1 (satu) lembar</t>
  </si>
  <si>
    <t>LABA/RUGI BERJALAN</t>
  </si>
  <si>
    <t>Lampiran 3 :</t>
  </si>
  <si>
    <t>Rp. ....................</t>
  </si>
  <si>
    <t>Lampiran 5 :</t>
  </si>
  <si>
    <t>SALDO</t>
  </si>
  <si>
    <t>OUT</t>
  </si>
  <si>
    <t>IN</t>
  </si>
  <si>
    <t>CLOSE P</t>
  </si>
  <si>
    <t>SESI</t>
  </si>
  <si>
    <t>BIRO ADMINISTRASI EFEK</t>
  </si>
  <si>
    <t>Jual Saham  A</t>
  </si>
  <si>
    <t>Jual Saham  B</t>
  </si>
  <si>
    <t>Jual Saham  C</t>
  </si>
  <si>
    <t>Jual Saham  D</t>
  </si>
  <si>
    <t>JUMLAH CASH IN</t>
  </si>
  <si>
    <t>JUMLAH CASH OUT</t>
  </si>
  <si>
    <t xml:space="preserve"> </t>
  </si>
  <si>
    <t>Beli  Saham  A</t>
  </si>
  <si>
    <t>Beli  Saham  B</t>
  </si>
  <si>
    <t>Beli  Saham  C</t>
  </si>
  <si>
    <t>Beli  Saham  D</t>
  </si>
  <si>
    <t>SALDO AWAL</t>
  </si>
  <si>
    <t>(A)</t>
  </si>
  <si>
    <t>a. Saham  A</t>
  </si>
  <si>
    <t>b. Saham  B</t>
  </si>
  <si>
    <t>c. Saham  C</t>
  </si>
  <si>
    <t>d. Saham  D</t>
  </si>
  <si>
    <t>100.000,-</t>
  </si>
  <si>
    <t>3. BIAYA ADMINISTRASI EFEK</t>
  </si>
  <si>
    <t>Lembar Kerja Pertama</t>
  </si>
  <si>
    <t>Lampiran 1 :</t>
  </si>
  <si>
    <t>A. TOTAL SALES</t>
  </si>
  <si>
    <t>B. TOTAL HPP</t>
  </si>
  <si>
    <t xml:space="preserve">MODAL </t>
  </si>
  <si>
    <t>LAMPIRAN 2</t>
  </si>
  <si>
    <t>Kredit</t>
  </si>
  <si>
    <t>Transaksi</t>
  </si>
  <si>
    <t>2. BIAYA PINALTY (DENDA)</t>
  </si>
  <si>
    <t>D.</t>
  </si>
  <si>
    <t>E.</t>
  </si>
  <si>
    <t>D. TOTAL BIAYA:</t>
  </si>
  <si>
    <t xml:space="preserve">LABA/RUGI    </t>
  </si>
  <si>
    <t>KEUNTUNGAN KOTOR (GROSS PROFIT)             C =  ( A-B)</t>
  </si>
  <si>
    <t xml:space="preserve">                    E = C - D</t>
  </si>
  <si>
    <t>unit</t>
  </si>
  <si>
    <t xml:space="preserve"> (B)</t>
  </si>
  <si>
    <t>SALDO  KAS BERSIH</t>
  </si>
  <si>
    <t xml:space="preserve"> (data dari Lap. Laba Rugi)</t>
  </si>
  <si>
    <t>F.</t>
  </si>
  <si>
    <t>LABA/RUGI    PERIODE SEBELUMNYA</t>
  </si>
  <si>
    <t>G.</t>
  </si>
  <si>
    <t>LABA/RUGI BERJALAN  (data yg msk ke neraca)</t>
  </si>
  <si>
    <t>HARGA POKOK PEROLEHAN  (HPP)</t>
  </si>
  <si>
    <t>Harga beli</t>
  </si>
  <si>
    <t>NAMA PERUSAHAAN :</t>
  </si>
  <si>
    <t>Keterangan : Saldo Kas Bersih ini menjadi sumber data u/ NERACA</t>
  </si>
  <si>
    <t xml:space="preserve">     (1)  Jml Cash Out (B)</t>
  </si>
  <si>
    <t xml:space="preserve">     (2) Total Biaya</t>
  </si>
  <si>
    <t>Lembar : Petugas Papan Bursa</t>
  </si>
  <si>
    <t>I.  TOTAL  CASH IN</t>
  </si>
  <si>
    <t>II. TOTAL  CASH OUT  II = ( 1 + 2 )</t>
  </si>
  <si>
    <t>JUAL</t>
  </si>
  <si>
    <t>NAMA SAHAM</t>
  </si>
  <si>
    <t>:</t>
  </si>
  <si>
    <t>OPENING PRICE</t>
  </si>
  <si>
    <t>CLOSING PRICE</t>
  </si>
  <si>
    <t>SESSI</t>
  </si>
  <si>
    <t>OUTSTANDING SHARE</t>
  </si>
  <si>
    <t>BELI</t>
  </si>
  <si>
    <t>_______________</t>
  </si>
  <si>
    <t>LOT</t>
  </si>
  <si>
    <t>Rp. _______________</t>
  </si>
  <si>
    <t>NO.</t>
  </si>
  <si>
    <t>NAMA PETUGAS</t>
  </si>
  <si>
    <t>NERACA AWAL</t>
  </si>
  <si>
    <t>SESSI :   I</t>
  </si>
  <si>
    <t>Rp. .</t>
  </si>
  <si>
    <t>Beli</t>
  </si>
  <si>
    <t>Jual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</si>
</sst>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5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8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3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0" fontId="0" fillId="0" borderId="14" xfId="0" applyBorder="1" applyAlignment="1">
      <alignment horizontal="right"/>
    </xf>
    <xf numFmtId="0" fontId="6" fillId="0" borderId="2" xfId="0" applyFont="1" applyBorder="1"/>
    <xf numFmtId="0" fontId="5" fillId="0" borderId="5" xfId="0" applyFont="1" applyBorder="1"/>
    <xf numFmtId="0" fontId="0" fillId="0" borderId="0" xfId="0" applyBorder="1" applyAlignment="1">
      <alignment horizontal="right"/>
    </xf>
    <xf numFmtId="0" fontId="4" fillId="0" borderId="5" xfId="0" applyFont="1" applyBorder="1"/>
    <xf numFmtId="0" fontId="1" fillId="0" borderId="5" xfId="0" applyFont="1" applyBorder="1"/>
    <xf numFmtId="0" fontId="1" fillId="0" borderId="0" xfId="0" applyFont="1" applyBorder="1"/>
    <xf numFmtId="0" fontId="0" fillId="2" borderId="0" xfId="0" applyFill="1"/>
    <xf numFmtId="0" fontId="1" fillId="2" borderId="0" xfId="0" applyFont="1" applyFill="1" applyBorder="1"/>
    <xf numFmtId="0" fontId="0" fillId="2" borderId="0" xfId="0" applyFill="1" applyBorder="1"/>
    <xf numFmtId="0" fontId="1" fillId="3" borderId="1" xfId="0" applyFont="1" applyFill="1" applyBorder="1"/>
    <xf numFmtId="0" fontId="7" fillId="0" borderId="0" xfId="0" applyFont="1"/>
    <xf numFmtId="0" fontId="3" fillId="0" borderId="13" xfId="0" applyFont="1" applyBorder="1"/>
    <xf numFmtId="0" fontId="3" fillId="0" borderId="11" xfId="0" applyFont="1" applyBorder="1"/>
    <xf numFmtId="0" fontId="0" fillId="0" borderId="15" xfId="0" applyBorder="1"/>
    <xf numFmtId="0" fontId="3" fillId="0" borderId="15" xfId="0" applyFont="1" applyBorder="1"/>
    <xf numFmtId="0" fontId="1" fillId="4" borderId="0" xfId="0" applyFont="1" applyFill="1" applyBorder="1"/>
    <xf numFmtId="0" fontId="0" fillId="4" borderId="0" xfId="0" applyFill="1" applyBorder="1"/>
    <xf numFmtId="0" fontId="0" fillId="4" borderId="0" xfId="0" applyFill="1"/>
    <xf numFmtId="0" fontId="0" fillId="0" borderId="0" xfId="0" quotePrefix="1" applyBorder="1"/>
    <xf numFmtId="0" fontId="0" fillId="0" borderId="0" xfId="0" applyBorder="1" applyAlignment="1">
      <alignment horizontal="center"/>
    </xf>
    <xf numFmtId="0" fontId="1" fillId="0" borderId="0" xfId="0" applyFont="1" applyFill="1" applyBorder="1"/>
    <xf numFmtId="0" fontId="0" fillId="4" borderId="0" xfId="0" applyFill="1" applyBorder="1" applyAlignment="1">
      <alignment horizontal="right"/>
    </xf>
    <xf numFmtId="0" fontId="0" fillId="4" borderId="14" xfId="0" applyFill="1" applyBorder="1" applyAlignment="1">
      <alignment horizontal="right"/>
    </xf>
    <xf numFmtId="0" fontId="2" fillId="0" borderId="11" xfId="0" applyFont="1" applyBorder="1"/>
    <xf numFmtId="0" fontId="1" fillId="3" borderId="1" xfId="0" applyFont="1" applyFill="1" applyBorder="1" applyAlignment="1">
      <alignment horizontal="center"/>
    </xf>
    <xf numFmtId="0" fontId="0" fillId="5" borderId="0" xfId="0" applyFill="1" applyBorder="1"/>
    <xf numFmtId="0" fontId="0" fillId="6" borderId="14" xfId="0" applyFill="1" applyBorder="1"/>
    <xf numFmtId="0" fontId="9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1" xfId="0" applyBorder="1" applyAlignment="1">
      <alignment horizontal="right"/>
    </xf>
    <xf numFmtId="0" fontId="0" fillId="5" borderId="11" xfId="0" applyFill="1" applyBorder="1"/>
    <xf numFmtId="0" fontId="1" fillId="0" borderId="1" xfId="0" applyFont="1" applyBorder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3" fillId="6" borderId="8" xfId="0" applyFont="1" applyFill="1" applyBorder="1"/>
    <xf numFmtId="0" fontId="9" fillId="5" borderId="0" xfId="0" applyFont="1" applyFill="1" applyBorder="1"/>
    <xf numFmtId="0" fontId="0" fillId="5" borderId="0" xfId="0" applyFill="1" applyBorder="1" applyAlignment="1">
      <alignment horizontal="right"/>
    </xf>
    <xf numFmtId="0" fontId="3" fillId="5" borderId="8" xfId="0" applyFont="1" applyFill="1" applyBorder="1"/>
    <xf numFmtId="0" fontId="2" fillId="0" borderId="14" xfId="0" applyFont="1" applyBorder="1"/>
    <xf numFmtId="0" fontId="1" fillId="0" borderId="0" xfId="0" applyFont="1" applyBorder="1" applyAlignment="1">
      <alignment horizontal="right"/>
    </xf>
    <xf numFmtId="0" fontId="7" fillId="5" borderId="8" xfId="0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5" fillId="0" borderId="0" xfId="0" applyFont="1" applyBorder="1"/>
    <xf numFmtId="0" fontId="2" fillId="0" borderId="14" xfId="0" applyFont="1" applyBorder="1" applyAlignment="1">
      <alignment horizontal="right"/>
    </xf>
    <xf numFmtId="0" fontId="7" fillId="3" borderId="8" xfId="0" applyFont="1" applyFill="1" applyBorder="1"/>
    <xf numFmtId="0" fontId="11" fillId="0" borderId="0" xfId="0" applyFont="1" applyFill="1" applyBorder="1"/>
    <xf numFmtId="0" fontId="2" fillId="0" borderId="1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/>
    <xf numFmtId="0" fontId="1" fillId="0" borderId="0" xfId="0" applyFont="1" applyAlignment="1">
      <alignment horizontal="center"/>
    </xf>
    <xf numFmtId="0" fontId="12" fillId="0" borderId="0" xfId="0" applyFont="1"/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41" fontId="0" fillId="0" borderId="14" xfId="1" applyFont="1" applyBorder="1" applyAlignment="1">
      <alignment horizontal="right"/>
    </xf>
    <xf numFmtId="41" fontId="0" fillId="0" borderId="0" xfId="1" applyFont="1" applyBorder="1"/>
    <xf numFmtId="41" fontId="0" fillId="0" borderId="14" xfId="1" applyFont="1" applyBorder="1"/>
    <xf numFmtId="41" fontId="0" fillId="4" borderId="0" xfId="1" applyFont="1" applyFill="1" applyBorder="1" applyAlignment="1">
      <alignment horizontal="right"/>
    </xf>
    <xf numFmtId="41" fontId="0" fillId="4" borderId="14" xfId="1" applyFont="1" applyFill="1" applyBorder="1" applyAlignment="1">
      <alignment horizontal="right"/>
    </xf>
    <xf numFmtId="41" fontId="0" fillId="0" borderId="0" xfId="1" applyFont="1" applyBorder="1" applyAlignment="1">
      <alignment horizontal="right"/>
    </xf>
    <xf numFmtId="41" fontId="0" fillId="0" borderId="1" xfId="1" applyFont="1" applyBorder="1"/>
    <xf numFmtId="41" fontId="2" fillId="0" borderId="14" xfId="1" applyFont="1" applyBorder="1"/>
    <xf numFmtId="41" fontId="2" fillId="0" borderId="14" xfId="1" applyFont="1" applyBorder="1" applyAlignment="1">
      <alignment horizontal="right"/>
    </xf>
    <xf numFmtId="41" fontId="1" fillId="0" borderId="0" xfId="1" applyFont="1" applyBorder="1"/>
    <xf numFmtId="41" fontId="0" fillId="0" borderId="13" xfId="1" applyFont="1" applyBorder="1"/>
    <xf numFmtId="41" fontId="0" fillId="0" borderId="11" xfId="1" applyFont="1" applyBorder="1"/>
    <xf numFmtId="41" fontId="0" fillId="0" borderId="11" xfId="1" applyFont="1" applyBorder="1" applyAlignment="1">
      <alignment horizontal="right"/>
    </xf>
    <xf numFmtId="41" fontId="0" fillId="5" borderId="11" xfId="1" applyFont="1" applyFill="1" applyBorder="1"/>
    <xf numFmtId="41" fontId="0" fillId="5" borderId="0" xfId="1" applyFont="1" applyFill="1" applyBorder="1"/>
    <xf numFmtId="41" fontId="0" fillId="6" borderId="14" xfId="1" applyFont="1" applyFill="1" applyBorder="1"/>
    <xf numFmtId="41" fontId="0" fillId="0" borderId="0" xfId="1" applyFont="1" applyBorder="1" applyAlignment="1">
      <alignment horizontal="center"/>
    </xf>
    <xf numFmtId="41" fontId="9" fillId="0" borderId="0" xfId="1" applyFont="1" applyBorder="1"/>
    <xf numFmtId="41" fontId="2" fillId="0" borderId="0" xfId="1" applyFont="1" applyBorder="1" applyAlignment="1">
      <alignment horizontal="right"/>
    </xf>
    <xf numFmtId="41" fontId="1" fillId="0" borderId="0" xfId="1" applyFont="1" applyBorder="1" applyAlignment="1">
      <alignment horizontal="right"/>
    </xf>
    <xf numFmtId="41" fontId="9" fillId="5" borderId="0" xfId="1" applyFont="1" applyFill="1" applyBorder="1"/>
    <xf numFmtId="41" fontId="0" fillId="5" borderId="0" xfId="1" applyFont="1" applyFill="1" applyBorder="1" applyAlignment="1">
      <alignment horizontal="right"/>
    </xf>
    <xf numFmtId="41" fontId="3" fillId="5" borderId="8" xfId="1" applyFont="1" applyFill="1" applyBorder="1"/>
    <xf numFmtId="41" fontId="8" fillId="0" borderId="0" xfId="1" applyFont="1" applyBorder="1"/>
    <xf numFmtId="41" fontId="0" fillId="0" borderId="8" xfId="1" applyFont="1" applyBorder="1"/>
    <xf numFmtId="41" fontId="0" fillId="0" borderId="0" xfId="1" applyFont="1"/>
    <xf numFmtId="41" fontId="14" fillId="3" borderId="8" xfId="1" applyFont="1" applyFill="1" applyBorder="1"/>
    <xf numFmtId="41" fontId="5" fillId="6" borderId="8" xfId="1" applyFont="1" applyFill="1" applyBorder="1"/>
    <xf numFmtId="0" fontId="0" fillId="0" borderId="1" xfId="0" applyFont="1" applyBorder="1"/>
    <xf numFmtId="0" fontId="0" fillId="0" borderId="13" xfId="0" applyFont="1" applyBorder="1"/>
    <xf numFmtId="41" fontId="0" fillId="0" borderId="1" xfId="1" applyFont="1" applyBorder="1" applyAlignment="1">
      <alignment horizontal="center"/>
    </xf>
    <xf numFmtId="41" fontId="0" fillId="0" borderId="12" xfId="1" applyFont="1" applyBorder="1"/>
    <xf numFmtId="41" fontId="0" fillId="0" borderId="0" xfId="0" applyNumberFormat="1"/>
    <xf numFmtId="41" fontId="0" fillId="0" borderId="12" xfId="1" applyFont="1" applyBorder="1" applyAlignment="1">
      <alignment horizontal="center"/>
    </xf>
    <xf numFmtId="41" fontId="0" fillId="4" borderId="0" xfId="0" applyNumberFormat="1" applyFill="1" applyBorder="1"/>
    <xf numFmtId="41" fontId="1" fillId="0" borderId="0" xfId="1" applyFont="1"/>
    <xf numFmtId="41" fontId="1" fillId="3" borderId="1" xfId="1" applyFont="1" applyFill="1" applyBorder="1" applyAlignment="1">
      <alignment horizontal="center"/>
    </xf>
    <xf numFmtId="41" fontId="13" fillId="5" borderId="8" xfId="1" applyFont="1" applyFill="1" applyBorder="1"/>
    <xf numFmtId="41" fontId="13" fillId="0" borderId="15" xfId="1" applyFont="1" applyBorder="1"/>
    <xf numFmtId="0" fontId="13" fillId="0" borderId="15" xfId="0" applyFont="1" applyBorder="1"/>
    <xf numFmtId="41" fontId="13" fillId="0" borderId="1" xfId="1" applyFont="1" applyBorder="1"/>
    <xf numFmtId="0" fontId="13" fillId="0" borderId="1" xfId="0" applyFont="1" applyBorder="1"/>
    <xf numFmtId="41" fontId="13" fillId="0" borderId="13" xfId="1" applyFont="1" applyBorder="1"/>
    <xf numFmtId="0" fontId="0" fillId="8" borderId="10" xfId="0" applyFill="1" applyBorder="1"/>
    <xf numFmtId="0" fontId="0" fillId="8" borderId="1" xfId="0" applyFill="1" applyBorder="1"/>
    <xf numFmtId="0" fontId="0" fillId="8" borderId="11" xfId="0" applyFill="1" applyBorder="1"/>
    <xf numFmtId="41" fontId="0" fillId="8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16</xdr:row>
      <xdr:rowOff>47626</xdr:rowOff>
    </xdr:from>
    <xdr:to>
      <xdr:col>14</xdr:col>
      <xdr:colOff>266700</xdr:colOff>
      <xdr:row>28</xdr:row>
      <xdr:rowOff>85726</xdr:rowOff>
    </xdr:to>
    <xdr:cxnSp macro="">
      <xdr:nvCxnSpPr>
        <xdr:cNvPr id="3" name="Straight Arrow Connector 2"/>
        <xdr:cNvCxnSpPr/>
      </xdr:nvCxnSpPr>
      <xdr:spPr>
        <a:xfrm rot="5400000">
          <a:off x="7005638" y="3767138"/>
          <a:ext cx="2286000" cy="1171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16</xdr:row>
      <xdr:rowOff>1</xdr:rowOff>
    </xdr:from>
    <xdr:to>
      <xdr:col>5</xdr:col>
      <xdr:colOff>285750</xdr:colOff>
      <xdr:row>28</xdr:row>
      <xdr:rowOff>38101</xdr:rowOff>
    </xdr:to>
    <xdr:cxnSp macro="">
      <xdr:nvCxnSpPr>
        <xdr:cNvPr id="4" name="Straight Arrow Connector 3"/>
        <xdr:cNvCxnSpPr/>
      </xdr:nvCxnSpPr>
      <xdr:spPr>
        <a:xfrm rot="5400000">
          <a:off x="1795463" y="3719513"/>
          <a:ext cx="2286000" cy="1171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26</xdr:row>
      <xdr:rowOff>1</xdr:rowOff>
    </xdr:from>
    <xdr:to>
      <xdr:col>3</xdr:col>
      <xdr:colOff>19050</xdr:colOff>
      <xdr:row>31</xdr:row>
      <xdr:rowOff>66676</xdr:rowOff>
    </xdr:to>
    <xdr:cxnSp macro="">
      <xdr:nvCxnSpPr>
        <xdr:cNvPr id="8" name="Straight Arrow Connector 7"/>
        <xdr:cNvCxnSpPr/>
      </xdr:nvCxnSpPr>
      <xdr:spPr>
        <a:xfrm rot="5400000">
          <a:off x="1566863" y="5319713"/>
          <a:ext cx="819150" cy="447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314326</xdr:colOff>
      <xdr:row>26</xdr:row>
      <xdr:rowOff>3</xdr:rowOff>
    </xdr:from>
    <xdr:to>
      <xdr:col>12</xdr:col>
      <xdr:colOff>76200</xdr:colOff>
      <xdr:row>31</xdr:row>
      <xdr:rowOff>85726</xdr:rowOff>
    </xdr:to>
    <xdr:cxnSp macro="">
      <xdr:nvCxnSpPr>
        <xdr:cNvPr id="9" name="Straight Arrow Connector 8"/>
        <xdr:cNvCxnSpPr/>
      </xdr:nvCxnSpPr>
      <xdr:spPr>
        <a:xfrm rot="5400000">
          <a:off x="7300914" y="5300665"/>
          <a:ext cx="838198" cy="5048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67</xdr:row>
      <xdr:rowOff>1</xdr:rowOff>
    </xdr:from>
    <xdr:to>
      <xdr:col>5</xdr:col>
      <xdr:colOff>285750</xdr:colOff>
      <xdr:row>79</xdr:row>
      <xdr:rowOff>38101</xdr:rowOff>
    </xdr:to>
    <xdr:cxnSp macro="">
      <xdr:nvCxnSpPr>
        <xdr:cNvPr id="2" name="Straight Arrow Connector 1"/>
        <xdr:cNvCxnSpPr/>
      </xdr:nvCxnSpPr>
      <xdr:spPr>
        <a:xfrm rot="5400000">
          <a:off x="1966913" y="3719513"/>
          <a:ext cx="2286000" cy="1171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77</xdr:row>
      <xdr:rowOff>1</xdr:rowOff>
    </xdr:from>
    <xdr:to>
      <xdr:col>3</xdr:col>
      <xdr:colOff>19050</xdr:colOff>
      <xdr:row>82</xdr:row>
      <xdr:rowOff>66676</xdr:rowOff>
    </xdr:to>
    <xdr:cxnSp macro="">
      <xdr:nvCxnSpPr>
        <xdr:cNvPr id="3" name="Straight Arrow Connector 2"/>
        <xdr:cNvCxnSpPr/>
      </xdr:nvCxnSpPr>
      <xdr:spPr>
        <a:xfrm rot="5400000">
          <a:off x="1738313" y="5319713"/>
          <a:ext cx="819150" cy="447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46</xdr:row>
      <xdr:rowOff>1</xdr:rowOff>
    </xdr:from>
    <xdr:to>
      <xdr:col>5</xdr:col>
      <xdr:colOff>285750</xdr:colOff>
      <xdr:row>58</xdr:row>
      <xdr:rowOff>38101</xdr:rowOff>
    </xdr:to>
    <xdr:cxnSp macro="">
      <xdr:nvCxnSpPr>
        <xdr:cNvPr id="2" name="Straight Arrow Connector 1"/>
        <xdr:cNvCxnSpPr/>
      </xdr:nvCxnSpPr>
      <xdr:spPr>
        <a:xfrm rot="5400000">
          <a:off x="4619625" y="14211301"/>
          <a:ext cx="2343150" cy="1733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56</xdr:row>
      <xdr:rowOff>1</xdr:rowOff>
    </xdr:from>
    <xdr:to>
      <xdr:col>3</xdr:col>
      <xdr:colOff>19050</xdr:colOff>
      <xdr:row>61</xdr:row>
      <xdr:rowOff>66676</xdr:rowOff>
    </xdr:to>
    <xdr:cxnSp macro="">
      <xdr:nvCxnSpPr>
        <xdr:cNvPr id="3" name="Straight Arrow Connector 2"/>
        <xdr:cNvCxnSpPr/>
      </xdr:nvCxnSpPr>
      <xdr:spPr>
        <a:xfrm rot="5400000">
          <a:off x="3995737" y="16073439"/>
          <a:ext cx="1019175" cy="533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C23" sqref="C23"/>
    </sheetView>
  </sheetViews>
  <sheetFormatPr defaultRowHeight="15"/>
  <cols>
    <col min="1" max="1" width="4" customWidth="1"/>
    <col min="2" max="2" width="21" customWidth="1"/>
    <col min="3" max="3" width="10.28515625" customWidth="1"/>
    <col min="4" max="4" width="5.140625" customWidth="1"/>
    <col min="5" max="5" width="10.7109375" customWidth="1"/>
    <col min="6" max="6" width="14.42578125" customWidth="1"/>
    <col min="7" max="7" width="8.42578125" customWidth="1"/>
    <col min="8" max="8" width="0.5703125" customWidth="1"/>
    <col min="9" max="9" width="7.140625" customWidth="1"/>
    <col min="10" max="10" width="3.85546875" customWidth="1"/>
    <col min="11" max="11" width="21.7109375" customWidth="1"/>
    <col min="12" max="12" width="11.140625" customWidth="1"/>
    <col min="13" max="13" width="4.85546875" customWidth="1"/>
    <col min="14" max="14" width="12.7109375" customWidth="1"/>
    <col min="15" max="15" width="15.5703125" customWidth="1"/>
    <col min="16" max="16" width="5" customWidth="1"/>
  </cols>
  <sheetData>
    <row r="1" spans="1:15">
      <c r="A1" t="s">
        <v>63</v>
      </c>
      <c r="I1" t="s">
        <v>81</v>
      </c>
    </row>
    <row r="2" spans="1:15" ht="18.75">
      <c r="A2" s="5" t="s">
        <v>0</v>
      </c>
    </row>
    <row r="3" spans="1:15" ht="18.75">
      <c r="A3" s="5" t="s">
        <v>15</v>
      </c>
    </row>
    <row r="4" spans="1:15" ht="4.5" customHeight="1"/>
    <row r="5" spans="1:15">
      <c r="A5" t="s">
        <v>8</v>
      </c>
      <c r="H5" s="29"/>
      <c r="J5" t="s">
        <v>8</v>
      </c>
    </row>
    <row r="6" spans="1:15" ht="3.75" customHeight="1">
      <c r="H6" s="29"/>
    </row>
    <row r="7" spans="1:15" ht="15.75">
      <c r="A7" s="6" t="s">
        <v>13</v>
      </c>
      <c r="B7" s="6" t="s">
        <v>7</v>
      </c>
      <c r="H7" s="29"/>
      <c r="J7" s="6" t="s">
        <v>13</v>
      </c>
      <c r="K7" s="6" t="s">
        <v>7</v>
      </c>
    </row>
    <row r="8" spans="1:15" ht="5.25" customHeight="1">
      <c r="H8" s="29"/>
    </row>
    <row r="9" spans="1:15">
      <c r="A9" s="2" t="s">
        <v>5</v>
      </c>
      <c r="B9" s="2" t="s">
        <v>6</v>
      </c>
      <c r="C9" s="2" t="s">
        <v>1</v>
      </c>
      <c r="D9" s="2" t="s">
        <v>2</v>
      </c>
      <c r="E9" s="2" t="s">
        <v>18</v>
      </c>
      <c r="F9" s="74" t="s">
        <v>19</v>
      </c>
      <c r="G9" s="28"/>
      <c r="H9" s="30"/>
      <c r="J9" s="2" t="s">
        <v>5</v>
      </c>
      <c r="K9" s="2" t="s">
        <v>6</v>
      </c>
      <c r="L9" s="2" t="s">
        <v>1</v>
      </c>
      <c r="M9" s="2" t="s">
        <v>2</v>
      </c>
      <c r="N9" s="57" t="s">
        <v>91</v>
      </c>
      <c r="O9" s="74" t="s">
        <v>19</v>
      </c>
    </row>
    <row r="10" spans="1:15" ht="5.25" customHeight="1">
      <c r="F10" s="75"/>
      <c r="H10" s="29"/>
      <c r="O10" s="75"/>
    </row>
    <row r="11" spans="1:15" ht="23.25">
      <c r="A11" s="16">
        <v>1</v>
      </c>
      <c r="B11" s="16" t="s">
        <v>68</v>
      </c>
      <c r="C11" s="35"/>
      <c r="D11" s="17"/>
      <c r="E11" s="18"/>
      <c r="F11" s="76"/>
      <c r="G11" s="11"/>
      <c r="H11" s="31"/>
      <c r="J11" s="16">
        <v>1</v>
      </c>
      <c r="K11" s="16" t="s">
        <v>68</v>
      </c>
      <c r="L11" s="35"/>
      <c r="M11" s="17"/>
      <c r="N11" s="18"/>
      <c r="O11" s="76"/>
    </row>
    <row r="12" spans="1:15" ht="23.25">
      <c r="A12" s="3">
        <f>A11+1</f>
        <v>2</v>
      </c>
      <c r="B12" s="36" t="s">
        <v>57</v>
      </c>
      <c r="C12" s="37"/>
      <c r="D12" s="36"/>
      <c r="E12" s="36">
        <v>500</v>
      </c>
      <c r="F12" s="77"/>
      <c r="G12" s="11"/>
      <c r="H12" s="31"/>
      <c r="J12" s="3">
        <f>J11+1</f>
        <v>2</v>
      </c>
      <c r="K12" s="36" t="s">
        <v>57</v>
      </c>
      <c r="L12" s="37"/>
      <c r="M12" s="36"/>
      <c r="N12" s="36">
        <v>500</v>
      </c>
      <c r="O12" s="77"/>
    </row>
    <row r="13" spans="1:15" ht="23.25">
      <c r="A13" s="3">
        <f t="shared" ref="A13:A15" si="0">A12+1</f>
        <v>3</v>
      </c>
      <c r="B13" s="3" t="s">
        <v>58</v>
      </c>
      <c r="C13" s="4"/>
      <c r="D13" s="3"/>
      <c r="E13" s="3">
        <v>500</v>
      </c>
      <c r="F13" s="77"/>
      <c r="G13" s="11"/>
      <c r="H13" s="31"/>
      <c r="J13" s="3">
        <f t="shared" ref="J13:J15" si="1">J12+1</f>
        <v>3</v>
      </c>
      <c r="K13" s="3" t="s">
        <v>58</v>
      </c>
      <c r="L13" s="4"/>
      <c r="M13" s="3"/>
      <c r="N13" s="3">
        <v>500</v>
      </c>
      <c r="O13" s="77"/>
    </row>
    <row r="14" spans="1:15" ht="23.25">
      <c r="A14" s="3">
        <f t="shared" si="0"/>
        <v>4</v>
      </c>
      <c r="B14" s="3" t="s">
        <v>59</v>
      </c>
      <c r="C14" s="4"/>
      <c r="D14" s="3"/>
      <c r="E14" s="3">
        <v>500</v>
      </c>
      <c r="F14" s="77"/>
      <c r="G14" s="11"/>
      <c r="H14" s="31"/>
      <c r="J14" s="3">
        <f t="shared" si="1"/>
        <v>4</v>
      </c>
      <c r="K14" s="3" t="s">
        <v>59</v>
      </c>
      <c r="L14" s="4"/>
      <c r="M14" s="3"/>
      <c r="N14" s="3">
        <v>500</v>
      </c>
      <c r="O14" s="77"/>
    </row>
    <row r="15" spans="1:15" ht="23.25">
      <c r="A15" s="19">
        <f t="shared" si="0"/>
        <v>5</v>
      </c>
      <c r="B15" s="19" t="s">
        <v>60</v>
      </c>
      <c r="C15" s="34"/>
      <c r="D15" s="19"/>
      <c r="E15" s="3">
        <v>500</v>
      </c>
      <c r="F15" s="77"/>
      <c r="G15" s="11"/>
      <c r="H15" s="31"/>
      <c r="J15" s="19">
        <f t="shared" si="1"/>
        <v>5</v>
      </c>
      <c r="K15" s="19" t="s">
        <v>60</v>
      </c>
      <c r="L15" s="34"/>
      <c r="M15" s="19"/>
      <c r="N15" s="3">
        <v>500</v>
      </c>
      <c r="O15" s="77"/>
    </row>
    <row r="16" spans="1:15" ht="15.75">
      <c r="A16" s="16"/>
      <c r="B16" s="17" t="s">
        <v>61</v>
      </c>
      <c r="C16" s="46"/>
      <c r="D16" s="17"/>
      <c r="E16" s="73" t="s">
        <v>69</v>
      </c>
      <c r="F16" s="76"/>
      <c r="G16" s="11"/>
      <c r="H16" s="31"/>
      <c r="J16" s="16"/>
      <c r="K16" s="17" t="s">
        <v>61</v>
      </c>
      <c r="L16" s="46" t="s">
        <v>69</v>
      </c>
      <c r="M16" s="17"/>
      <c r="N16" s="18"/>
      <c r="O16" s="76"/>
    </row>
    <row r="17" spans="1:15" ht="5.25" customHeight="1">
      <c r="F17" s="75"/>
      <c r="H17" s="29"/>
      <c r="O17" s="75"/>
    </row>
    <row r="18" spans="1:15" ht="15.75">
      <c r="A18" s="6" t="s">
        <v>12</v>
      </c>
      <c r="B18" s="6" t="s">
        <v>9</v>
      </c>
      <c r="F18" s="75"/>
      <c r="H18" s="29"/>
      <c r="J18" s="6" t="s">
        <v>12</v>
      </c>
      <c r="K18" s="6" t="s">
        <v>9</v>
      </c>
      <c r="O18" s="75"/>
    </row>
    <row r="19" spans="1:15" ht="4.5" customHeight="1">
      <c r="F19" s="75"/>
      <c r="H19" s="29"/>
      <c r="O19" s="75"/>
    </row>
    <row r="20" spans="1:15">
      <c r="A20" s="2" t="s">
        <v>5</v>
      </c>
      <c r="B20" s="2" t="s">
        <v>6</v>
      </c>
      <c r="C20" s="2" t="s">
        <v>1</v>
      </c>
      <c r="D20" s="2" t="s">
        <v>2</v>
      </c>
      <c r="E20" s="2" t="s">
        <v>18</v>
      </c>
      <c r="F20" s="74" t="s">
        <v>19</v>
      </c>
      <c r="G20" s="28"/>
      <c r="H20" s="30"/>
      <c r="J20" s="2" t="s">
        <v>5</v>
      </c>
      <c r="K20" s="2" t="s">
        <v>6</v>
      </c>
      <c r="L20" s="2" t="s">
        <v>1</v>
      </c>
      <c r="M20" s="2" t="s">
        <v>2</v>
      </c>
      <c r="N20" s="57" t="s">
        <v>18</v>
      </c>
      <c r="O20" s="74" t="s">
        <v>19</v>
      </c>
    </row>
    <row r="21" spans="1:15" ht="6" customHeight="1">
      <c r="F21" s="75"/>
      <c r="H21" s="29"/>
      <c r="O21" s="75"/>
    </row>
    <row r="22" spans="1:15" ht="23.25">
      <c r="A22" s="3">
        <v>1</v>
      </c>
      <c r="B22" s="3" t="s">
        <v>64</v>
      </c>
      <c r="C22" s="4"/>
      <c r="D22" s="3"/>
      <c r="E22" s="3">
        <v>500</v>
      </c>
      <c r="F22" s="77"/>
      <c r="G22" s="11"/>
      <c r="H22" s="31"/>
      <c r="J22" s="3">
        <v>1</v>
      </c>
      <c r="K22" s="3" t="s">
        <v>64</v>
      </c>
      <c r="L22" s="4"/>
      <c r="M22" s="3"/>
      <c r="N22" s="3">
        <v>500</v>
      </c>
      <c r="O22" s="77"/>
    </row>
    <row r="23" spans="1:15" ht="23.25">
      <c r="A23" s="3">
        <f t="shared" ref="A23:A25" si="2">A22+1</f>
        <v>2</v>
      </c>
      <c r="B23" s="3" t="s">
        <v>65</v>
      </c>
      <c r="C23" s="4"/>
      <c r="D23" s="3"/>
      <c r="E23" s="3">
        <v>500</v>
      </c>
      <c r="F23" s="3"/>
      <c r="G23" s="11"/>
      <c r="H23" s="31"/>
      <c r="J23" s="3">
        <f t="shared" ref="J23:J25" si="3">J22+1</f>
        <v>2</v>
      </c>
      <c r="K23" s="3" t="s">
        <v>65</v>
      </c>
      <c r="L23" s="4"/>
      <c r="M23" s="3"/>
      <c r="N23" s="3">
        <v>500</v>
      </c>
      <c r="O23" s="77"/>
    </row>
    <row r="24" spans="1:15" ht="23.25">
      <c r="A24" s="3">
        <f t="shared" si="2"/>
        <v>3</v>
      </c>
      <c r="B24" s="3" t="s">
        <v>66</v>
      </c>
      <c r="C24" s="4"/>
      <c r="D24" s="3"/>
      <c r="E24" s="3">
        <v>500</v>
      </c>
      <c r="F24" s="3"/>
      <c r="G24" s="11"/>
      <c r="H24" s="31"/>
      <c r="J24" s="3">
        <f t="shared" si="3"/>
        <v>3</v>
      </c>
      <c r="K24" s="3" t="s">
        <v>66</v>
      </c>
      <c r="L24" s="4"/>
      <c r="M24" s="3"/>
      <c r="N24" s="3">
        <v>500</v>
      </c>
      <c r="O24" s="77"/>
    </row>
    <row r="25" spans="1:15" ht="23.25">
      <c r="A25" s="19">
        <f t="shared" si="2"/>
        <v>4</v>
      </c>
      <c r="B25" s="19" t="s">
        <v>67</v>
      </c>
      <c r="C25" s="34"/>
      <c r="D25" s="19"/>
      <c r="E25" s="3">
        <v>500</v>
      </c>
      <c r="F25" s="3"/>
      <c r="G25" s="11"/>
      <c r="H25" s="31"/>
      <c r="J25" s="19">
        <f t="shared" si="3"/>
        <v>4</v>
      </c>
      <c r="K25" s="19" t="s">
        <v>67</v>
      </c>
      <c r="L25" s="34"/>
      <c r="M25" s="19"/>
      <c r="N25" s="3">
        <v>500</v>
      </c>
      <c r="O25" s="77"/>
    </row>
    <row r="26" spans="1:15" ht="15.75">
      <c r="A26" s="16"/>
      <c r="B26" s="17" t="s">
        <v>62</v>
      </c>
      <c r="C26" s="46"/>
      <c r="D26" s="46"/>
      <c r="E26" s="73" t="s">
        <v>92</v>
      </c>
      <c r="F26" s="18"/>
      <c r="G26" s="11"/>
      <c r="H26" s="31"/>
      <c r="J26" s="16"/>
      <c r="K26" s="17" t="s">
        <v>62</v>
      </c>
      <c r="L26" s="46"/>
      <c r="M26" s="46" t="s">
        <v>92</v>
      </c>
      <c r="N26" s="18"/>
      <c r="O26" s="18"/>
    </row>
    <row r="27" spans="1:15" ht="6.75" customHeight="1">
      <c r="H27" s="29"/>
    </row>
    <row r="28" spans="1:15">
      <c r="A28" s="1" t="s">
        <v>11</v>
      </c>
      <c r="B28" s="1" t="s">
        <v>10</v>
      </c>
      <c r="H28" s="29"/>
      <c r="J28" s="1" t="s">
        <v>11</v>
      </c>
      <c r="K28" s="1" t="s">
        <v>10</v>
      </c>
    </row>
    <row r="29" spans="1:15" ht="7.5" customHeight="1">
      <c r="A29" s="1"/>
      <c r="B29" s="1"/>
      <c r="H29" s="29"/>
      <c r="J29" s="1"/>
      <c r="K29" s="1"/>
    </row>
    <row r="30" spans="1:15">
      <c r="B30" t="s">
        <v>106</v>
      </c>
      <c r="C30" t="s">
        <v>69</v>
      </c>
      <c r="D30" t="s">
        <v>14</v>
      </c>
      <c r="H30" s="29"/>
      <c r="K30" t="s">
        <v>106</v>
      </c>
      <c r="L30" t="s">
        <v>69</v>
      </c>
      <c r="M30" t="s">
        <v>14</v>
      </c>
    </row>
    <row r="31" spans="1:15">
      <c r="B31" t="s">
        <v>107</v>
      </c>
      <c r="D31" t="s">
        <v>14</v>
      </c>
      <c r="H31" s="29"/>
      <c r="K31" t="s">
        <v>107</v>
      </c>
      <c r="M31" t="s">
        <v>14</v>
      </c>
    </row>
    <row r="32" spans="1:15">
      <c r="B32" t="s">
        <v>103</v>
      </c>
      <c r="C32" t="s">
        <v>49</v>
      </c>
      <c r="H32" s="29"/>
      <c r="K32" t="s">
        <v>103</v>
      </c>
      <c r="L32" t="s">
        <v>49</v>
      </c>
    </row>
    <row r="33" spans="1:15">
      <c r="B33" t="s">
        <v>104</v>
      </c>
      <c r="C33" t="s">
        <v>49</v>
      </c>
      <c r="E33" t="s">
        <v>94</v>
      </c>
      <c r="H33" s="29"/>
      <c r="K33" t="s">
        <v>104</v>
      </c>
      <c r="L33" t="s">
        <v>49</v>
      </c>
      <c r="N33" t="s">
        <v>94</v>
      </c>
    </row>
    <row r="34" spans="1:15">
      <c r="B34" s="11"/>
      <c r="C34" s="11"/>
      <c r="D34" s="20"/>
      <c r="E34" s="20"/>
      <c r="F34" s="20"/>
      <c r="H34" s="29"/>
      <c r="K34" s="11"/>
      <c r="L34" s="11"/>
      <c r="M34" s="20"/>
      <c r="N34" s="20"/>
      <c r="O34" s="20"/>
    </row>
    <row r="35" spans="1:15">
      <c r="B35" s="38" t="s">
        <v>93</v>
      </c>
      <c r="C35" s="39"/>
      <c r="D35" s="39" t="s">
        <v>14</v>
      </c>
      <c r="E35" s="39"/>
      <c r="F35" s="40"/>
      <c r="H35" s="29"/>
      <c r="K35" s="38" t="s">
        <v>93</v>
      </c>
      <c r="L35" s="39"/>
      <c r="M35" s="39" t="s">
        <v>14</v>
      </c>
      <c r="N35" s="39"/>
      <c r="O35" s="40"/>
    </row>
    <row r="36" spans="1:15">
      <c r="B36" s="72" t="s">
        <v>102</v>
      </c>
      <c r="C36" s="11"/>
      <c r="D36" s="11"/>
      <c r="E36" s="11"/>
      <c r="H36" s="29"/>
      <c r="K36" s="72" t="s">
        <v>102</v>
      </c>
      <c r="L36" s="11"/>
      <c r="M36" s="11"/>
      <c r="N36" s="11"/>
    </row>
    <row r="37" spans="1:15" ht="6.75" customHeight="1">
      <c r="H37" s="29"/>
    </row>
    <row r="38" spans="1:15">
      <c r="A38" t="s">
        <v>44</v>
      </c>
    </row>
  </sheetData>
  <pageMargins left="0.70866141732283472" right="0.19685039370078741" top="0.31496062992125984" bottom="0.15748031496062992" header="0.31496062992125984" footer="0.15748031496062992"/>
  <pageSetup paperSize="9" scale="90" orientation="landscape" horizontalDpi="4294967293" verticalDpi="0" r:id="rId1"/>
  <headerFooter>
    <oddHeader>&amp;LPrepared by Ahmad Subagyo ---&gt; bgy2000@yahoo.com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1"/>
  <sheetViews>
    <sheetView tabSelected="1" view="pageLayout" topLeftCell="A43" workbookViewId="0">
      <selection activeCell="J46" sqref="J46:J48"/>
    </sheetView>
  </sheetViews>
  <sheetFormatPr defaultRowHeight="15"/>
  <cols>
    <col min="1" max="1" width="4.28515625" customWidth="1"/>
    <col min="4" max="4" width="11.5703125" customWidth="1"/>
    <col min="5" max="5" width="15.140625" customWidth="1"/>
    <col min="6" max="6" width="8.7109375" customWidth="1"/>
    <col min="7" max="7" width="14.85546875" customWidth="1"/>
  </cols>
  <sheetData>
    <row r="1" spans="1:8">
      <c r="A1" s="7" t="s">
        <v>77</v>
      </c>
      <c r="B1" s="8"/>
      <c r="C1" s="8" t="s">
        <v>76</v>
      </c>
      <c r="D1" s="8"/>
      <c r="E1" s="8"/>
      <c r="F1" s="8"/>
      <c r="G1" s="8"/>
      <c r="H1" s="9"/>
    </row>
    <row r="2" spans="1:8" ht="18.75">
      <c r="A2" s="26" t="s">
        <v>16</v>
      </c>
      <c r="B2" s="11"/>
      <c r="C2" s="11"/>
      <c r="D2" s="11"/>
      <c r="E2" s="11"/>
      <c r="F2" s="11"/>
      <c r="G2" s="11"/>
      <c r="H2" s="12"/>
    </row>
    <row r="3" spans="1:8" ht="18.75">
      <c r="A3" s="26" t="s">
        <v>15</v>
      </c>
      <c r="B3" s="11"/>
      <c r="C3" s="11"/>
      <c r="D3" s="11"/>
      <c r="E3" s="11"/>
      <c r="F3" s="11"/>
      <c r="G3" s="11"/>
      <c r="H3" s="12"/>
    </row>
    <row r="4" spans="1:8">
      <c r="A4" s="10" t="s">
        <v>17</v>
      </c>
      <c r="B4" s="11"/>
      <c r="C4" s="11"/>
      <c r="D4" s="11"/>
      <c r="E4" s="11"/>
      <c r="F4" s="11"/>
      <c r="G4" s="11"/>
      <c r="H4" s="12"/>
    </row>
    <row r="5" spans="1:8">
      <c r="A5" s="27" t="s">
        <v>13</v>
      </c>
      <c r="B5" s="28" t="s">
        <v>21</v>
      </c>
      <c r="C5" s="28"/>
      <c r="D5" s="11"/>
      <c r="E5" s="11"/>
      <c r="F5" s="11"/>
      <c r="G5" s="11"/>
      <c r="H5" s="12"/>
    </row>
    <row r="6" spans="1:8">
      <c r="A6" s="10"/>
      <c r="B6" s="16" t="s">
        <v>20</v>
      </c>
      <c r="C6" s="17"/>
      <c r="D6" s="18"/>
      <c r="E6" s="3" t="s">
        <v>1</v>
      </c>
      <c r="F6" s="3" t="s">
        <v>18</v>
      </c>
      <c r="G6" s="3" t="s">
        <v>19</v>
      </c>
      <c r="H6" s="12"/>
    </row>
    <row r="7" spans="1:8">
      <c r="A7" s="10"/>
      <c r="B7" s="16" t="s">
        <v>70</v>
      </c>
      <c r="C7" s="17"/>
      <c r="D7" s="18"/>
      <c r="E7" s="3"/>
      <c r="F7" s="3"/>
      <c r="G7" s="3"/>
      <c r="H7" s="12"/>
    </row>
    <row r="8" spans="1:8">
      <c r="A8" s="10"/>
      <c r="B8" s="16" t="s">
        <v>71</v>
      </c>
      <c r="C8" s="17"/>
      <c r="D8" s="18"/>
      <c r="E8" s="3"/>
      <c r="F8" s="3"/>
      <c r="G8" s="3"/>
      <c r="H8" s="12"/>
    </row>
    <row r="9" spans="1:8">
      <c r="A9" s="10"/>
      <c r="B9" s="16" t="s">
        <v>72</v>
      </c>
      <c r="C9" s="17"/>
      <c r="D9" s="18"/>
      <c r="E9" s="3"/>
      <c r="F9" s="3"/>
      <c r="G9" s="3"/>
      <c r="H9" s="12"/>
    </row>
    <row r="10" spans="1:8">
      <c r="A10" s="10"/>
      <c r="B10" s="16" t="s">
        <v>73</v>
      </c>
      <c r="C10" s="17"/>
      <c r="D10" s="18"/>
      <c r="E10" s="3"/>
      <c r="F10" s="3"/>
      <c r="G10" s="3"/>
      <c r="H10" s="12"/>
    </row>
    <row r="11" spans="1:8" ht="15.75">
      <c r="A11" s="10"/>
      <c r="B11" s="21"/>
      <c r="C11" s="11"/>
      <c r="D11" s="11"/>
      <c r="E11" s="64" t="s">
        <v>78</v>
      </c>
      <c r="F11" s="70" t="s">
        <v>23</v>
      </c>
      <c r="G11" s="64"/>
      <c r="H11" s="12"/>
    </row>
    <row r="12" spans="1:8">
      <c r="A12" s="27"/>
      <c r="B12" s="28" t="s">
        <v>99</v>
      </c>
      <c r="C12" s="28"/>
      <c r="D12" s="28"/>
      <c r="E12" s="28"/>
      <c r="F12" s="11"/>
      <c r="G12" s="11"/>
      <c r="H12" s="12"/>
    </row>
    <row r="13" spans="1:8">
      <c r="A13" s="10"/>
      <c r="B13" s="16" t="s">
        <v>20</v>
      </c>
      <c r="C13" s="17"/>
      <c r="D13" s="18"/>
      <c r="E13" s="3" t="s">
        <v>1</v>
      </c>
      <c r="F13" s="3" t="s">
        <v>18</v>
      </c>
      <c r="G13" s="3" t="s">
        <v>19</v>
      </c>
      <c r="H13" s="12"/>
    </row>
    <row r="14" spans="1:8">
      <c r="A14" s="10"/>
      <c r="B14" s="16" t="s">
        <v>70</v>
      </c>
      <c r="C14" s="17"/>
      <c r="D14" s="18"/>
      <c r="E14" s="3"/>
      <c r="F14" s="3"/>
      <c r="G14" s="3"/>
      <c r="H14" s="12"/>
    </row>
    <row r="15" spans="1:8">
      <c r="A15" s="10"/>
      <c r="B15" s="16" t="s">
        <v>71</v>
      </c>
      <c r="C15" s="17"/>
      <c r="D15" s="18"/>
      <c r="E15" s="3"/>
      <c r="F15" s="3"/>
      <c r="G15" s="3"/>
      <c r="H15" s="12"/>
    </row>
    <row r="16" spans="1:8">
      <c r="A16" s="10"/>
      <c r="B16" s="52" t="s">
        <v>72</v>
      </c>
      <c r="C16" s="53"/>
      <c r="D16" s="54"/>
      <c r="E16" s="19"/>
      <c r="F16" s="19"/>
      <c r="G16" s="19"/>
      <c r="H16" s="12"/>
    </row>
    <row r="17" spans="1:8">
      <c r="A17" s="10"/>
      <c r="B17" s="16" t="s">
        <v>73</v>
      </c>
      <c r="C17" s="17"/>
      <c r="D17" s="18"/>
      <c r="E17" s="3"/>
      <c r="F17" s="3"/>
      <c r="G17" s="3"/>
      <c r="H17" s="12"/>
    </row>
    <row r="18" spans="1:8">
      <c r="A18" s="10"/>
      <c r="B18" s="21"/>
      <c r="C18" s="11"/>
      <c r="D18" s="11"/>
      <c r="E18" s="17" t="s">
        <v>79</v>
      </c>
      <c r="F18" s="55" t="s">
        <v>23</v>
      </c>
      <c r="G18" s="56"/>
      <c r="H18" s="12"/>
    </row>
    <row r="19" spans="1:8" ht="4.5" customHeight="1">
      <c r="A19" s="10"/>
      <c r="B19" s="21"/>
      <c r="C19" s="11"/>
      <c r="D19" s="11"/>
      <c r="E19" s="11"/>
      <c r="F19" s="25"/>
      <c r="G19" s="48"/>
      <c r="H19" s="12"/>
    </row>
    <row r="20" spans="1:8">
      <c r="A20" s="27" t="s">
        <v>11</v>
      </c>
      <c r="B20" s="43" t="s">
        <v>89</v>
      </c>
      <c r="C20" s="28"/>
      <c r="D20" s="28"/>
      <c r="E20" s="28"/>
      <c r="F20" s="25" t="s">
        <v>23</v>
      </c>
      <c r="G20" s="49"/>
      <c r="H20" s="12"/>
    </row>
    <row r="21" spans="1:8" ht="5.25" customHeight="1">
      <c r="A21" s="10"/>
      <c r="B21" s="21"/>
      <c r="C21" s="11"/>
      <c r="D21" s="11"/>
      <c r="E21" s="11"/>
      <c r="F21" s="25"/>
      <c r="G21" s="48"/>
      <c r="H21" s="12"/>
    </row>
    <row r="22" spans="1:8">
      <c r="A22" s="27" t="s">
        <v>85</v>
      </c>
      <c r="B22" s="43" t="s">
        <v>22</v>
      </c>
      <c r="C22" s="28"/>
      <c r="D22" s="11"/>
      <c r="E22" s="11"/>
      <c r="F22" s="11"/>
      <c r="G22" s="48"/>
      <c r="H22" s="12"/>
    </row>
    <row r="23" spans="1:8">
      <c r="A23" s="10"/>
      <c r="B23" s="21" t="s">
        <v>84</v>
      </c>
      <c r="C23" s="11"/>
      <c r="D23" s="41"/>
      <c r="E23" s="42"/>
      <c r="F23" s="25" t="s">
        <v>23</v>
      </c>
      <c r="G23" s="11"/>
      <c r="H23" s="12"/>
    </row>
    <row r="24" spans="1:8">
      <c r="A24" s="10"/>
      <c r="B24" s="11" t="s">
        <v>75</v>
      </c>
      <c r="C24" s="11"/>
      <c r="D24" s="11"/>
      <c r="E24" s="11"/>
      <c r="F24" s="25" t="s">
        <v>23</v>
      </c>
      <c r="G24" s="11" t="s">
        <v>74</v>
      </c>
      <c r="H24" s="12"/>
    </row>
    <row r="25" spans="1:8" ht="15.75">
      <c r="A25" s="10"/>
      <c r="B25" s="11"/>
      <c r="C25" s="11"/>
      <c r="D25" s="11"/>
      <c r="E25" s="50" t="s">
        <v>87</v>
      </c>
      <c r="F25" s="51" t="s">
        <v>23</v>
      </c>
      <c r="G25" s="64"/>
      <c r="H25" s="12"/>
    </row>
    <row r="26" spans="1:8" ht="24" thickBot="1">
      <c r="A26" s="27" t="s">
        <v>86</v>
      </c>
      <c r="B26" s="28" t="s">
        <v>88</v>
      </c>
      <c r="C26" s="28"/>
      <c r="D26" s="28"/>
      <c r="E26" s="28" t="s">
        <v>90</v>
      </c>
      <c r="F26" s="65" t="s">
        <v>23</v>
      </c>
      <c r="G26" s="66"/>
      <c r="H26" s="12"/>
    </row>
    <row r="27" spans="1:8" ht="24" thickBot="1">
      <c r="A27" s="27" t="s">
        <v>95</v>
      </c>
      <c r="B27" s="61" t="s">
        <v>96</v>
      </c>
      <c r="C27" s="61"/>
      <c r="D27" s="61"/>
      <c r="E27" s="61"/>
      <c r="F27" s="62"/>
      <c r="G27" s="63"/>
      <c r="H27" s="12"/>
    </row>
    <row r="28" spans="1:8" ht="9" customHeight="1" thickBot="1">
      <c r="A28" s="27"/>
      <c r="B28" s="50"/>
      <c r="C28" s="61"/>
      <c r="D28" s="61"/>
      <c r="E28" s="61"/>
      <c r="F28" s="62"/>
      <c r="G28" s="63"/>
      <c r="H28" s="12"/>
    </row>
    <row r="29" spans="1:8" ht="24" thickBot="1">
      <c r="A29" s="24" t="s">
        <v>97</v>
      </c>
      <c r="B29" s="69" t="s">
        <v>98</v>
      </c>
      <c r="C29" s="69"/>
      <c r="D29" s="69"/>
      <c r="E29" s="67"/>
      <c r="F29" s="68"/>
      <c r="G29" s="60"/>
      <c r="H29" s="12"/>
    </row>
    <row r="30" spans="1:8" ht="15.75" thickBot="1">
      <c r="A30" s="13"/>
      <c r="B30" s="14"/>
      <c r="C30" s="14"/>
      <c r="D30" s="14"/>
      <c r="E30" s="14"/>
      <c r="F30" s="14"/>
      <c r="G30" s="14"/>
      <c r="H30" s="15"/>
    </row>
    <row r="31" spans="1:8" ht="15.75" thickBot="1">
      <c r="A31" s="11"/>
      <c r="B31" s="11"/>
      <c r="C31" s="11"/>
      <c r="D31" s="11"/>
      <c r="E31" s="11"/>
      <c r="F31" s="11"/>
      <c r="G31" s="11"/>
      <c r="H31" s="11"/>
    </row>
    <row r="32" spans="1:8">
      <c r="A32" s="7" t="s">
        <v>77</v>
      </c>
      <c r="B32" s="8"/>
      <c r="C32" s="8" t="s">
        <v>76</v>
      </c>
      <c r="D32" s="8"/>
      <c r="E32" s="8"/>
      <c r="F32" s="8"/>
      <c r="G32" s="8"/>
      <c r="H32" s="9"/>
    </row>
    <row r="33" spans="1:8" ht="18.75">
      <c r="A33" s="26" t="s">
        <v>16</v>
      </c>
      <c r="B33" s="11"/>
      <c r="C33" s="11"/>
      <c r="D33" s="11"/>
      <c r="E33" s="11"/>
      <c r="F33" s="11"/>
      <c r="G33" s="11"/>
      <c r="H33" s="12"/>
    </row>
    <row r="34" spans="1:8" ht="18.75">
      <c r="A34" s="26" t="s">
        <v>15</v>
      </c>
      <c r="B34" s="11"/>
      <c r="C34" s="11"/>
      <c r="D34" s="11"/>
      <c r="E34" s="11"/>
      <c r="F34" s="11"/>
      <c r="G34" s="11"/>
      <c r="H34" s="12"/>
    </row>
    <row r="35" spans="1:8">
      <c r="A35" s="10" t="s">
        <v>17</v>
      </c>
      <c r="B35" s="11"/>
      <c r="C35" s="11"/>
      <c r="D35" s="11"/>
      <c r="E35" s="11"/>
      <c r="F35" s="11"/>
      <c r="G35" s="11"/>
      <c r="H35" s="12"/>
    </row>
    <row r="36" spans="1:8">
      <c r="A36" s="27" t="s">
        <v>13</v>
      </c>
      <c r="B36" s="28" t="s">
        <v>21</v>
      </c>
      <c r="C36" s="28"/>
      <c r="D36" s="11"/>
      <c r="E36" s="11"/>
      <c r="F36" s="11"/>
      <c r="G36" s="11"/>
      <c r="H36" s="12"/>
    </row>
    <row r="37" spans="1:8">
      <c r="A37" s="10"/>
      <c r="B37" s="16" t="s">
        <v>20</v>
      </c>
      <c r="C37" s="17"/>
      <c r="D37" s="18"/>
      <c r="E37" s="3" t="s">
        <v>1</v>
      </c>
      <c r="F37" s="3" t="s">
        <v>18</v>
      </c>
      <c r="G37" s="3" t="s">
        <v>19</v>
      </c>
      <c r="H37" s="12"/>
    </row>
    <row r="38" spans="1:8">
      <c r="A38" s="10"/>
      <c r="B38" s="16" t="s">
        <v>70</v>
      </c>
      <c r="C38" s="17"/>
      <c r="D38" s="18"/>
      <c r="E38" s="3"/>
      <c r="F38" s="3"/>
      <c r="G38" s="3"/>
      <c r="H38" s="12"/>
    </row>
    <row r="39" spans="1:8">
      <c r="A39" s="10"/>
      <c r="B39" s="16" t="s">
        <v>71</v>
      </c>
      <c r="C39" s="17"/>
      <c r="D39" s="18"/>
      <c r="E39" s="3"/>
      <c r="F39" s="3"/>
      <c r="G39" s="3"/>
      <c r="H39" s="12"/>
    </row>
    <row r="40" spans="1:8">
      <c r="A40" s="10"/>
      <c r="B40" s="16" t="s">
        <v>72</v>
      </c>
      <c r="C40" s="17"/>
      <c r="D40" s="18"/>
      <c r="E40" s="3"/>
      <c r="F40" s="3"/>
      <c r="G40" s="3"/>
      <c r="H40" s="12"/>
    </row>
    <row r="41" spans="1:8">
      <c r="A41" s="10"/>
      <c r="B41" s="16" t="s">
        <v>73</v>
      </c>
      <c r="C41" s="17"/>
      <c r="D41" s="18"/>
      <c r="E41" s="3"/>
      <c r="F41" s="3"/>
      <c r="G41" s="3"/>
      <c r="H41" s="12"/>
    </row>
    <row r="42" spans="1:8" ht="15.75">
      <c r="A42" s="10"/>
      <c r="B42" s="21"/>
      <c r="C42" s="11"/>
      <c r="D42" s="11"/>
      <c r="E42" s="64" t="s">
        <v>78</v>
      </c>
      <c r="F42" s="70" t="s">
        <v>23</v>
      </c>
      <c r="G42" s="64"/>
      <c r="H42" s="12"/>
    </row>
    <row r="43" spans="1:8">
      <c r="A43" s="27"/>
      <c r="B43" s="28" t="s">
        <v>99</v>
      </c>
      <c r="C43" s="28"/>
      <c r="D43" s="28"/>
      <c r="E43" s="28"/>
      <c r="F43" s="11"/>
      <c r="G43" s="11"/>
      <c r="H43" s="12"/>
    </row>
    <row r="44" spans="1:8">
      <c r="A44" s="10"/>
      <c r="B44" s="16" t="s">
        <v>20</v>
      </c>
      <c r="C44" s="17"/>
      <c r="D44" s="18"/>
      <c r="E44" s="3" t="s">
        <v>1</v>
      </c>
      <c r="F44" s="3" t="s">
        <v>18</v>
      </c>
      <c r="G44" s="3" t="s">
        <v>19</v>
      </c>
      <c r="H44" s="12"/>
    </row>
    <row r="45" spans="1:8">
      <c r="A45" s="10"/>
      <c r="B45" s="16" t="s">
        <v>70</v>
      </c>
      <c r="C45" s="17"/>
      <c r="D45" s="18"/>
      <c r="E45" s="3"/>
      <c r="F45" s="3"/>
      <c r="G45" s="3"/>
      <c r="H45" s="12"/>
    </row>
    <row r="46" spans="1:8">
      <c r="A46" s="10"/>
      <c r="B46" s="16" t="s">
        <v>71</v>
      </c>
      <c r="C46" s="17"/>
      <c r="D46" s="18"/>
      <c r="E46" s="3"/>
      <c r="F46" s="3"/>
      <c r="G46" s="3"/>
      <c r="H46" s="12"/>
    </row>
    <row r="47" spans="1:8">
      <c r="A47" s="10"/>
      <c r="B47" s="52" t="s">
        <v>72</v>
      </c>
      <c r="C47" s="53"/>
      <c r="D47" s="54"/>
      <c r="E47" s="19"/>
      <c r="F47" s="19"/>
      <c r="G47" s="19"/>
      <c r="H47" s="12"/>
    </row>
    <row r="48" spans="1:8">
      <c r="A48" s="10"/>
      <c r="B48" s="16" t="s">
        <v>73</v>
      </c>
      <c r="C48" s="17"/>
      <c r="D48" s="18"/>
      <c r="E48" s="3"/>
      <c r="F48" s="3"/>
      <c r="G48" s="3"/>
      <c r="H48" s="12"/>
    </row>
    <row r="49" spans="1:8">
      <c r="A49" s="10"/>
      <c r="B49" s="21"/>
      <c r="C49" s="11"/>
      <c r="D49" s="11"/>
      <c r="E49" s="17" t="s">
        <v>79</v>
      </c>
      <c r="F49" s="55" t="s">
        <v>23</v>
      </c>
      <c r="G49" s="56"/>
      <c r="H49" s="12"/>
    </row>
    <row r="50" spans="1:8" ht="3.75" customHeight="1">
      <c r="A50" s="10"/>
      <c r="B50" s="21"/>
      <c r="C50" s="11"/>
      <c r="D50" s="11"/>
      <c r="E50" s="11"/>
      <c r="F50" s="25"/>
      <c r="G50" s="48"/>
      <c r="H50" s="12"/>
    </row>
    <row r="51" spans="1:8">
      <c r="A51" s="27" t="s">
        <v>11</v>
      </c>
      <c r="B51" s="43" t="s">
        <v>89</v>
      </c>
      <c r="C51" s="28"/>
      <c r="D51" s="28"/>
      <c r="E51" s="28"/>
      <c r="F51" s="25" t="s">
        <v>23</v>
      </c>
      <c r="G51" s="49"/>
      <c r="H51" s="12"/>
    </row>
    <row r="52" spans="1:8" ht="5.25" customHeight="1">
      <c r="A52" s="10"/>
      <c r="B52" s="21"/>
      <c r="C52" s="11"/>
      <c r="D52" s="11"/>
      <c r="E52" s="11"/>
      <c r="F52" s="25"/>
      <c r="G52" s="48"/>
      <c r="H52" s="12"/>
    </row>
    <row r="53" spans="1:8">
      <c r="A53" s="27" t="s">
        <v>85</v>
      </c>
      <c r="B53" s="43" t="s">
        <v>22</v>
      </c>
      <c r="C53" s="28"/>
      <c r="D53" s="11"/>
      <c r="E53" s="11"/>
      <c r="F53" s="11"/>
      <c r="G53" s="48"/>
      <c r="H53" s="12"/>
    </row>
    <row r="54" spans="1:8">
      <c r="A54" s="10"/>
      <c r="B54" s="21" t="s">
        <v>84</v>
      </c>
      <c r="C54" s="11"/>
      <c r="D54" s="41"/>
      <c r="E54" s="42"/>
      <c r="F54" s="25" t="s">
        <v>23</v>
      </c>
      <c r="G54" s="11"/>
      <c r="H54" s="12"/>
    </row>
    <row r="55" spans="1:8">
      <c r="A55" s="10"/>
      <c r="B55" s="11" t="s">
        <v>75</v>
      </c>
      <c r="C55" s="11"/>
      <c r="D55" s="11"/>
      <c r="E55" s="11"/>
      <c r="F55" s="25" t="s">
        <v>23</v>
      </c>
      <c r="G55" s="11" t="s">
        <v>74</v>
      </c>
      <c r="H55" s="12"/>
    </row>
    <row r="56" spans="1:8" ht="15.75">
      <c r="A56" s="10"/>
      <c r="B56" s="11"/>
      <c r="C56" s="11"/>
      <c r="D56" s="11"/>
      <c r="E56" s="50" t="s">
        <v>87</v>
      </c>
      <c r="F56" s="51" t="s">
        <v>23</v>
      </c>
      <c r="G56" s="64"/>
      <c r="H56" s="12"/>
    </row>
    <row r="57" spans="1:8" ht="24" thickBot="1">
      <c r="A57" s="27" t="s">
        <v>86</v>
      </c>
      <c r="B57" s="28" t="s">
        <v>88</v>
      </c>
      <c r="C57" s="28"/>
      <c r="D57" s="28"/>
      <c r="E57" s="28" t="s">
        <v>90</v>
      </c>
      <c r="F57" s="65" t="s">
        <v>23</v>
      </c>
      <c r="G57" s="71"/>
      <c r="H57" s="12"/>
    </row>
    <row r="58" spans="1:8" ht="24" thickBot="1">
      <c r="A58" s="27" t="s">
        <v>95</v>
      </c>
      <c r="B58" s="61" t="s">
        <v>96</v>
      </c>
      <c r="C58" s="61"/>
      <c r="D58" s="61"/>
      <c r="E58" s="61"/>
      <c r="F58" s="62"/>
      <c r="G58" s="63"/>
      <c r="H58" s="12"/>
    </row>
    <row r="59" spans="1:8" ht="3.75" customHeight="1" thickBot="1">
      <c r="A59" s="27"/>
      <c r="B59" s="50"/>
      <c r="C59" s="61"/>
      <c r="D59" s="61"/>
      <c r="E59" s="61"/>
      <c r="F59" s="62"/>
      <c r="G59" s="63"/>
      <c r="H59" s="12"/>
    </row>
    <row r="60" spans="1:8" ht="24" thickBot="1">
      <c r="A60" s="24" t="s">
        <v>97</v>
      </c>
      <c r="B60" s="69" t="s">
        <v>98</v>
      </c>
      <c r="C60" s="69"/>
      <c r="D60" s="69"/>
      <c r="E60" s="67"/>
      <c r="F60" s="65" t="s">
        <v>23</v>
      </c>
      <c r="G60" s="60"/>
      <c r="H60" s="12"/>
    </row>
    <row r="61" spans="1:8" ht="15.75" thickBot="1">
      <c r="A61" s="13"/>
      <c r="B61" s="14"/>
      <c r="C61" s="14"/>
      <c r="D61" s="14"/>
      <c r="E61" s="14"/>
      <c r="F61" s="14"/>
      <c r="G61" s="14"/>
      <c r="H61" s="15"/>
    </row>
  </sheetData>
  <pageMargins left="1.1023622047244095" right="0.51181102362204722" top="0.51181102362204722" bottom="0.19685039370078741" header="0.31496062992125984" footer="0.19685039370078741"/>
  <pageSetup paperSize="9" scale="80" orientation="portrait" horizontalDpi="4294967293" verticalDpi="0" r:id="rId1"/>
  <headerFooter>
    <oddHeader>&amp;Cprepared by Ahmad Subagyo ---&gt; bgy2000@yahoo.com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64"/>
  <sheetViews>
    <sheetView view="pageLayout" topLeftCell="A7" workbookViewId="0">
      <selection sqref="A1:O30"/>
    </sheetView>
  </sheetViews>
  <sheetFormatPr defaultRowHeight="15"/>
  <cols>
    <col min="1" max="1" width="5.5703125" customWidth="1"/>
    <col min="2" max="4" width="9.5703125" customWidth="1"/>
    <col min="5" max="5" width="14.140625" bestFit="1" customWidth="1"/>
    <col min="6" max="6" width="9.28515625" customWidth="1"/>
    <col min="7" max="7" width="10.42578125" customWidth="1"/>
    <col min="8" max="8" width="4.7109375" customWidth="1"/>
    <col min="9" max="9" width="5.42578125" customWidth="1"/>
    <col min="12" max="12" width="10.28515625" customWidth="1"/>
    <col min="13" max="13" width="8.140625" bestFit="1" customWidth="1"/>
    <col min="14" max="14" width="10.42578125" customWidth="1"/>
  </cols>
  <sheetData>
    <row r="1" spans="1:15">
      <c r="A1" t="s">
        <v>48</v>
      </c>
    </row>
    <row r="2" spans="1:15">
      <c r="A2" s="28" t="s">
        <v>101</v>
      </c>
    </row>
    <row r="3" spans="1:15" ht="18.75">
      <c r="A3" s="5" t="s">
        <v>41</v>
      </c>
    </row>
    <row r="4" spans="1:15" ht="6.75" customHeight="1"/>
    <row r="5" spans="1:15">
      <c r="A5" s="1" t="s">
        <v>37</v>
      </c>
      <c r="B5" s="1"/>
      <c r="C5" s="1"/>
      <c r="D5" s="1"/>
      <c r="E5" s="1"/>
      <c r="F5" s="1"/>
      <c r="G5" s="1"/>
      <c r="I5" s="1" t="s">
        <v>42</v>
      </c>
      <c r="J5" s="1"/>
      <c r="K5" s="1"/>
      <c r="L5" s="1"/>
      <c r="M5" s="1"/>
      <c r="N5" s="1"/>
    </row>
    <row r="6" spans="1:15">
      <c r="A6" s="47" t="s">
        <v>38</v>
      </c>
      <c r="B6" s="47" t="s">
        <v>83</v>
      </c>
      <c r="C6" s="59" t="s">
        <v>100</v>
      </c>
      <c r="D6" s="47" t="s">
        <v>2</v>
      </c>
      <c r="E6" s="58" t="s">
        <v>3</v>
      </c>
      <c r="F6" s="47" t="s">
        <v>82</v>
      </c>
      <c r="G6" s="47" t="s">
        <v>4</v>
      </c>
      <c r="I6" s="47" t="s">
        <v>38</v>
      </c>
      <c r="J6" s="47" t="s">
        <v>83</v>
      </c>
      <c r="K6" s="59" t="s">
        <v>100</v>
      </c>
      <c r="L6" s="47" t="s">
        <v>2</v>
      </c>
      <c r="M6" s="58" t="s">
        <v>3</v>
      </c>
      <c r="N6" s="47" t="s">
        <v>82</v>
      </c>
      <c r="O6" s="47" t="s">
        <v>4</v>
      </c>
    </row>
    <row r="7" spans="1:15">
      <c r="A7" s="16"/>
      <c r="B7" s="3"/>
      <c r="C7" s="17"/>
      <c r="D7" s="3"/>
      <c r="E7" s="17"/>
      <c r="F7" s="3"/>
      <c r="G7" s="3"/>
      <c r="I7" s="16"/>
      <c r="J7" s="3"/>
      <c r="K7" s="17"/>
      <c r="L7" s="3"/>
      <c r="M7" s="17"/>
      <c r="N7" s="3"/>
      <c r="O7" s="3"/>
    </row>
    <row r="8" spans="1:15">
      <c r="A8" s="16"/>
      <c r="B8" s="3"/>
      <c r="C8" s="17"/>
      <c r="D8" s="3"/>
      <c r="E8" s="17"/>
      <c r="F8" s="3"/>
      <c r="G8" s="3"/>
      <c r="I8" s="16"/>
      <c r="J8" s="3"/>
      <c r="K8" s="17"/>
      <c r="L8" s="3"/>
      <c r="M8" s="17"/>
      <c r="N8" s="3"/>
      <c r="O8" s="3"/>
    </row>
    <row r="9" spans="1:15">
      <c r="A9" s="16"/>
      <c r="B9" s="3"/>
      <c r="C9" s="17"/>
      <c r="D9" s="3"/>
      <c r="E9" s="17"/>
      <c r="F9" s="3"/>
      <c r="G9" s="3"/>
      <c r="I9" s="16"/>
      <c r="J9" s="3"/>
      <c r="K9" s="17"/>
      <c r="L9" s="3"/>
      <c r="M9" s="17"/>
      <c r="N9" s="3"/>
      <c r="O9" s="3"/>
    </row>
    <row r="10" spans="1:15">
      <c r="A10" s="16"/>
      <c r="B10" s="3"/>
      <c r="C10" s="17"/>
      <c r="D10" s="3"/>
      <c r="E10" s="17"/>
      <c r="F10" s="3"/>
      <c r="G10" s="3"/>
      <c r="I10" s="16"/>
      <c r="J10" s="3"/>
      <c r="K10" s="17"/>
      <c r="L10" s="3"/>
      <c r="M10" s="17"/>
      <c r="N10" s="3"/>
      <c r="O10" s="3"/>
    </row>
    <row r="11" spans="1:15">
      <c r="A11" s="16"/>
      <c r="B11" s="3"/>
      <c r="C11" s="17"/>
      <c r="D11" s="3"/>
      <c r="E11" s="17"/>
      <c r="F11" s="3"/>
      <c r="G11" s="3"/>
      <c r="I11" s="16"/>
      <c r="J11" s="3"/>
      <c r="K11" s="17"/>
      <c r="L11" s="3"/>
      <c r="M11" s="17"/>
      <c r="N11" s="3"/>
      <c r="O11" s="3"/>
    </row>
    <row r="12" spans="1:15">
      <c r="A12" s="16"/>
      <c r="B12" s="3"/>
      <c r="C12" s="17"/>
      <c r="D12" s="3"/>
      <c r="E12" s="17"/>
      <c r="F12" s="3"/>
      <c r="G12" s="3"/>
      <c r="I12" s="16"/>
      <c r="J12" s="3"/>
      <c r="K12" s="17"/>
      <c r="L12" s="3"/>
      <c r="M12" s="17"/>
      <c r="N12" s="3"/>
      <c r="O12" s="3"/>
    </row>
    <row r="13" spans="1:15">
      <c r="A13" s="16"/>
      <c r="B13" s="3"/>
      <c r="C13" s="17"/>
      <c r="D13" s="3"/>
      <c r="E13" s="17"/>
      <c r="F13" s="3"/>
      <c r="G13" s="3"/>
      <c r="I13" s="16"/>
      <c r="J13" s="3"/>
      <c r="K13" s="17"/>
      <c r="L13" s="3"/>
      <c r="M13" s="17"/>
      <c r="N13" s="3"/>
      <c r="O13" s="3"/>
    </row>
    <row r="14" spans="1:15">
      <c r="A14" s="16"/>
      <c r="B14" s="3"/>
      <c r="C14" s="17"/>
      <c r="D14" s="3"/>
      <c r="E14" s="17"/>
      <c r="F14" s="3"/>
      <c r="G14" s="3"/>
      <c r="I14" s="16"/>
      <c r="J14" s="3"/>
      <c r="K14" s="17"/>
      <c r="L14" s="3"/>
      <c r="M14" s="17"/>
      <c r="N14" s="3"/>
      <c r="O14" s="3"/>
    </row>
    <row r="15" spans="1:15">
      <c r="A15" s="16"/>
      <c r="B15" s="3"/>
      <c r="C15" s="17"/>
      <c r="D15" s="3"/>
      <c r="E15" s="17"/>
      <c r="F15" s="3"/>
      <c r="G15" s="3"/>
      <c r="I15" s="16"/>
      <c r="J15" s="3"/>
      <c r="K15" s="17"/>
      <c r="L15" s="3"/>
      <c r="M15" s="17"/>
      <c r="N15" s="3"/>
      <c r="O15" s="3"/>
    </row>
    <row r="16" spans="1:15">
      <c r="A16" s="16"/>
      <c r="B16" s="3"/>
      <c r="C16" s="17"/>
      <c r="D16" s="3"/>
      <c r="E16" s="17"/>
      <c r="F16" s="3"/>
      <c r="G16" s="3"/>
      <c r="I16" s="16"/>
      <c r="J16" s="3"/>
      <c r="K16" s="17"/>
      <c r="L16" s="3"/>
      <c r="M16" s="17"/>
      <c r="N16" s="3"/>
      <c r="O16" s="3"/>
    </row>
    <row r="17" spans="1:15">
      <c r="A17" s="16"/>
      <c r="B17" s="3"/>
      <c r="C17" s="17"/>
      <c r="D17" s="3"/>
      <c r="E17" s="17"/>
      <c r="F17" s="3"/>
      <c r="G17" s="3"/>
      <c r="I17" s="16"/>
      <c r="J17" s="3"/>
      <c r="K17" s="17"/>
      <c r="L17" s="3"/>
      <c r="M17" s="17"/>
      <c r="N17" s="3"/>
      <c r="O17" s="3"/>
    </row>
    <row r="18" spans="1:15">
      <c r="A18" s="16"/>
      <c r="B18" s="3"/>
      <c r="C18" s="17"/>
      <c r="D18" s="3"/>
      <c r="E18" s="17"/>
      <c r="F18" s="3"/>
      <c r="G18" s="3"/>
      <c r="I18" s="16"/>
      <c r="J18" s="3"/>
      <c r="K18" s="17"/>
      <c r="L18" s="3"/>
      <c r="M18" s="17"/>
      <c r="N18" s="3"/>
      <c r="O18" s="3"/>
    </row>
    <row r="19" spans="1:15">
      <c r="A19" s="16"/>
      <c r="B19" s="3"/>
      <c r="C19" s="17"/>
      <c r="D19" s="3"/>
      <c r="E19" s="17"/>
      <c r="F19" s="3"/>
      <c r="G19" s="3"/>
      <c r="I19" s="16"/>
      <c r="J19" s="3"/>
      <c r="K19" s="17"/>
      <c r="L19" s="3"/>
      <c r="M19" s="17"/>
      <c r="N19" s="3"/>
      <c r="O19" s="3"/>
    </row>
    <row r="20" spans="1:15">
      <c r="A20" s="16"/>
      <c r="B20" s="3"/>
      <c r="C20" s="17"/>
      <c r="D20" s="3"/>
      <c r="E20" s="17"/>
      <c r="F20" s="3"/>
      <c r="G20" s="3"/>
      <c r="I20" s="16"/>
      <c r="J20" s="3"/>
      <c r="K20" s="17"/>
      <c r="L20" s="3"/>
      <c r="M20" s="17"/>
      <c r="N20" s="3"/>
      <c r="O20" s="3"/>
    </row>
    <row r="21" spans="1:15">
      <c r="A21" s="16"/>
      <c r="B21" s="3"/>
      <c r="C21" s="17"/>
      <c r="D21" s="3"/>
      <c r="E21" s="17"/>
      <c r="F21" s="3"/>
      <c r="G21" s="3"/>
      <c r="I21" s="16"/>
      <c r="J21" s="3"/>
      <c r="K21" s="17"/>
      <c r="L21" s="3"/>
      <c r="M21" s="17"/>
      <c r="N21" s="3"/>
      <c r="O21" s="3"/>
    </row>
    <row r="22" spans="1:15">
      <c r="A22" s="16"/>
      <c r="B22" s="3"/>
      <c r="C22" s="17"/>
      <c r="D22" s="3"/>
      <c r="E22" s="17"/>
      <c r="F22" s="3"/>
      <c r="G22" s="3"/>
      <c r="I22" s="16"/>
      <c r="J22" s="3"/>
      <c r="K22" s="17"/>
      <c r="L22" s="3"/>
      <c r="M22" s="17"/>
      <c r="N22" s="3"/>
      <c r="O22" s="3"/>
    </row>
    <row r="23" spans="1:15">
      <c r="A23" s="16"/>
      <c r="B23" s="3"/>
      <c r="C23" s="17"/>
      <c r="D23" s="3"/>
      <c r="E23" s="17"/>
      <c r="F23" s="3"/>
      <c r="G23" s="3"/>
      <c r="I23" s="16"/>
      <c r="J23" s="3"/>
      <c r="K23" s="17"/>
      <c r="L23" s="3"/>
      <c r="M23" s="17"/>
      <c r="N23" s="3"/>
      <c r="O23" s="3"/>
    </row>
    <row r="24" spans="1:15">
      <c r="A24" s="16"/>
      <c r="B24" s="3"/>
      <c r="C24" s="17"/>
      <c r="D24" s="3"/>
      <c r="E24" s="17"/>
      <c r="F24" s="3"/>
      <c r="G24" s="3"/>
      <c r="I24" s="16"/>
      <c r="J24" s="3"/>
      <c r="K24" s="17"/>
      <c r="L24" s="3"/>
      <c r="M24" s="17"/>
      <c r="N24" s="3"/>
      <c r="O24" s="3"/>
    </row>
    <row r="25" spans="1:15">
      <c r="A25" s="16"/>
      <c r="B25" s="3"/>
      <c r="C25" s="17"/>
      <c r="D25" s="3"/>
      <c r="E25" s="17"/>
      <c r="F25" s="3"/>
      <c r="G25" s="3"/>
      <c r="I25" s="16"/>
      <c r="J25" s="3"/>
      <c r="K25" s="17"/>
      <c r="L25" s="3"/>
      <c r="M25" s="17"/>
      <c r="N25" s="3"/>
      <c r="O25" s="3"/>
    </row>
    <row r="26" spans="1:15">
      <c r="A26" s="16"/>
      <c r="B26" s="3"/>
      <c r="C26" s="17"/>
      <c r="D26" s="3"/>
      <c r="E26" s="17"/>
      <c r="F26" s="3"/>
      <c r="G26" s="3"/>
      <c r="I26" s="16"/>
      <c r="J26" s="3"/>
      <c r="K26" s="17"/>
      <c r="L26" s="3"/>
      <c r="M26" s="17"/>
      <c r="N26" s="3"/>
      <c r="O26" s="3"/>
    </row>
    <row r="27" spans="1:15">
      <c r="A27" s="16"/>
      <c r="B27" s="3"/>
      <c r="C27" s="17"/>
      <c r="D27" s="3"/>
      <c r="E27" s="17"/>
      <c r="F27" s="3"/>
      <c r="G27" s="3"/>
      <c r="I27" s="16"/>
      <c r="J27" s="3"/>
      <c r="K27" s="17"/>
      <c r="L27" s="3"/>
      <c r="M27" s="17"/>
      <c r="N27" s="3"/>
      <c r="O27" s="3"/>
    </row>
    <row r="28" spans="1:15">
      <c r="A28" s="16"/>
      <c r="B28" s="3"/>
      <c r="C28" s="17"/>
      <c r="D28" s="3"/>
      <c r="E28" s="17"/>
      <c r="F28" s="3"/>
      <c r="G28" s="3"/>
      <c r="I28" s="16"/>
      <c r="J28" s="3"/>
      <c r="K28" s="17"/>
      <c r="L28" s="3"/>
      <c r="M28" s="17"/>
      <c r="N28" s="3"/>
      <c r="O28" s="3"/>
    </row>
    <row r="29" spans="1:15">
      <c r="A29" s="16"/>
      <c r="B29" s="3"/>
      <c r="C29" s="17"/>
      <c r="D29" s="3"/>
      <c r="E29" s="17"/>
      <c r="F29" s="3"/>
      <c r="G29" s="3"/>
      <c r="I29" s="16"/>
      <c r="J29" s="3"/>
      <c r="K29" s="17"/>
      <c r="L29" s="3"/>
      <c r="M29" s="17"/>
      <c r="N29" s="3"/>
      <c r="O29" s="3"/>
    </row>
    <row r="30" spans="1:15">
      <c r="A30" s="16"/>
      <c r="B30" s="17"/>
      <c r="C30" s="17"/>
      <c r="D30" s="17"/>
      <c r="E30" s="17"/>
      <c r="F30" s="18" t="s">
        <v>39</v>
      </c>
      <c r="G30" s="3"/>
      <c r="I30" s="16"/>
      <c r="J30" s="17"/>
      <c r="K30" s="17"/>
      <c r="L30" s="17"/>
      <c r="M30" s="17"/>
      <c r="N30" s="18" t="s">
        <v>39</v>
      </c>
      <c r="O30" s="3"/>
    </row>
    <row r="31" spans="1:15">
      <c r="A31" s="11"/>
      <c r="B31" s="11"/>
      <c r="C31" s="11"/>
      <c r="D31" s="11"/>
      <c r="E31" s="11"/>
      <c r="F31" s="11"/>
      <c r="G31" s="11"/>
      <c r="I31" s="11"/>
      <c r="J31" s="11"/>
      <c r="K31" s="11"/>
      <c r="L31" s="11"/>
      <c r="M31" s="11"/>
      <c r="N31" s="11"/>
      <c r="O31" s="11"/>
    </row>
    <row r="32" spans="1:15">
      <c r="A32" s="11"/>
      <c r="B32" s="11"/>
      <c r="C32" s="11"/>
      <c r="D32" s="11"/>
      <c r="E32" s="11"/>
      <c r="F32" s="11"/>
      <c r="G32" s="11"/>
      <c r="I32" s="11"/>
      <c r="J32" s="11"/>
      <c r="K32" s="11"/>
      <c r="L32" s="11"/>
      <c r="M32" s="11"/>
      <c r="N32" s="11"/>
      <c r="O32" s="11"/>
    </row>
    <row r="33" spans="1:15">
      <c r="A33" s="11"/>
      <c r="B33" s="11"/>
      <c r="C33" s="11"/>
      <c r="D33" s="11"/>
      <c r="E33" s="11"/>
      <c r="F33" s="11"/>
      <c r="G33" s="11"/>
      <c r="I33" s="11"/>
      <c r="J33" s="11"/>
      <c r="K33" s="11"/>
      <c r="L33" s="11"/>
      <c r="M33" s="11"/>
      <c r="N33" s="11"/>
    </row>
    <row r="34" spans="1:15">
      <c r="A34" s="11"/>
      <c r="B34" s="11"/>
      <c r="C34" s="11"/>
      <c r="D34" s="11"/>
      <c r="E34" s="11"/>
      <c r="F34" s="11"/>
      <c r="G34" s="11"/>
      <c r="I34" s="11"/>
      <c r="J34" s="11"/>
      <c r="K34" s="11"/>
      <c r="L34" s="11"/>
      <c r="M34" s="11"/>
      <c r="N34" s="11"/>
    </row>
    <row r="35" spans="1:15">
      <c r="A35" s="11"/>
      <c r="B35" s="11"/>
      <c r="C35" s="11"/>
      <c r="D35" s="11"/>
      <c r="E35" s="11"/>
      <c r="F35" s="11"/>
      <c r="G35" s="11"/>
      <c r="I35" s="11"/>
      <c r="J35" s="11"/>
      <c r="K35" s="11"/>
      <c r="L35" s="11"/>
      <c r="M35" s="11"/>
      <c r="N35" s="11"/>
    </row>
    <row r="36" spans="1:15">
      <c r="A36" s="11"/>
      <c r="B36" s="11"/>
      <c r="C36" s="11"/>
      <c r="D36" s="11"/>
      <c r="E36" s="11"/>
      <c r="F36" s="11"/>
      <c r="G36" s="11"/>
      <c r="I36" s="11"/>
      <c r="J36" s="11"/>
      <c r="K36" s="11"/>
      <c r="L36" s="11"/>
      <c r="M36" s="11"/>
      <c r="N36" s="11"/>
    </row>
    <row r="37" spans="1:15">
      <c r="A37" s="28" t="s">
        <v>101</v>
      </c>
      <c r="B37" s="11"/>
      <c r="C37" s="11"/>
      <c r="D37" s="11"/>
      <c r="E37" s="11"/>
      <c r="F37" s="11"/>
      <c r="G37" s="11"/>
      <c r="I37" s="11"/>
      <c r="J37" s="11"/>
      <c r="K37" s="11"/>
      <c r="L37" s="11"/>
      <c r="M37" s="11"/>
      <c r="N37" s="11"/>
    </row>
    <row r="38" spans="1:15" ht="18.75">
      <c r="A38" s="5" t="s">
        <v>41</v>
      </c>
      <c r="B38" s="11"/>
      <c r="C38" s="11"/>
      <c r="D38" s="11"/>
      <c r="E38" s="11"/>
      <c r="F38" s="11"/>
      <c r="G38" s="11"/>
      <c r="I38" s="11"/>
      <c r="J38" s="11"/>
      <c r="K38" s="11"/>
      <c r="L38" s="11"/>
      <c r="M38" s="11"/>
      <c r="N38" s="11"/>
    </row>
    <row r="40" spans="1:15">
      <c r="A40" s="1" t="s">
        <v>40</v>
      </c>
      <c r="B40" s="1"/>
      <c r="C40" s="1"/>
      <c r="D40" s="1"/>
      <c r="E40" s="1"/>
      <c r="F40" s="1"/>
      <c r="G40" s="1"/>
      <c r="I40" s="1" t="s">
        <v>43</v>
      </c>
      <c r="J40" s="1"/>
      <c r="K40" s="1"/>
      <c r="L40" s="1"/>
      <c r="M40" s="1"/>
      <c r="N40" s="1"/>
    </row>
    <row r="41" spans="1:15">
      <c r="A41" s="47" t="s">
        <v>38</v>
      </c>
      <c r="B41" s="47" t="s">
        <v>83</v>
      </c>
      <c r="C41" s="59" t="s">
        <v>100</v>
      </c>
      <c r="D41" s="47" t="s">
        <v>2</v>
      </c>
      <c r="E41" s="58" t="s">
        <v>3</v>
      </c>
      <c r="F41" s="47" t="s">
        <v>82</v>
      </c>
      <c r="G41" s="47" t="s">
        <v>4</v>
      </c>
      <c r="I41" s="47" t="s">
        <v>38</v>
      </c>
      <c r="J41" s="47" t="s">
        <v>83</v>
      </c>
      <c r="K41" s="59" t="s">
        <v>100</v>
      </c>
      <c r="L41" s="47" t="s">
        <v>2</v>
      </c>
      <c r="M41" s="58" t="s">
        <v>3</v>
      </c>
      <c r="N41" s="47" t="s">
        <v>82</v>
      </c>
      <c r="O41" s="47" t="s">
        <v>4</v>
      </c>
    </row>
    <row r="42" spans="1:15">
      <c r="A42" s="16"/>
      <c r="B42" s="3"/>
      <c r="C42" s="17"/>
      <c r="D42" s="3"/>
      <c r="E42" s="17"/>
      <c r="F42" s="3"/>
      <c r="G42" s="3"/>
      <c r="I42" s="16"/>
      <c r="J42" s="3"/>
      <c r="K42" s="17"/>
      <c r="L42" s="3"/>
      <c r="M42" s="17"/>
      <c r="N42" s="3"/>
      <c r="O42" s="3"/>
    </row>
    <row r="43" spans="1:15">
      <c r="A43" s="16"/>
      <c r="B43" s="3"/>
      <c r="C43" s="17"/>
      <c r="D43" s="3"/>
      <c r="E43" s="17"/>
      <c r="F43" s="3"/>
      <c r="G43" s="3"/>
      <c r="I43" s="16"/>
      <c r="J43" s="3"/>
      <c r="K43" s="17"/>
      <c r="L43" s="3"/>
      <c r="M43" s="17"/>
      <c r="N43" s="3"/>
      <c r="O43" s="3"/>
    </row>
    <row r="44" spans="1:15">
      <c r="A44" s="16"/>
      <c r="B44" s="3"/>
      <c r="C44" s="17"/>
      <c r="D44" s="3"/>
      <c r="E44" s="17"/>
      <c r="F44" s="3"/>
      <c r="G44" s="3"/>
      <c r="I44" s="16"/>
      <c r="J44" s="3"/>
      <c r="K44" s="17"/>
      <c r="L44" s="3"/>
      <c r="M44" s="17"/>
      <c r="N44" s="3"/>
      <c r="O44" s="3"/>
    </row>
    <row r="45" spans="1:15">
      <c r="A45" s="16"/>
      <c r="B45" s="3"/>
      <c r="C45" s="17"/>
      <c r="D45" s="3"/>
      <c r="E45" s="17"/>
      <c r="F45" s="3"/>
      <c r="G45" s="3"/>
      <c r="I45" s="16"/>
      <c r="J45" s="3"/>
      <c r="K45" s="17"/>
      <c r="L45" s="3"/>
      <c r="M45" s="17"/>
      <c r="N45" s="3"/>
      <c r="O45" s="3"/>
    </row>
    <row r="46" spans="1:15">
      <c r="A46" s="16"/>
      <c r="B46" s="3"/>
      <c r="C46" s="17"/>
      <c r="D46" s="3"/>
      <c r="E46" s="17"/>
      <c r="F46" s="3"/>
      <c r="G46" s="3"/>
      <c r="I46" s="16"/>
      <c r="J46" s="3"/>
      <c r="K46" s="17"/>
      <c r="L46" s="3"/>
      <c r="M46" s="17"/>
      <c r="N46" s="3"/>
      <c r="O46" s="3"/>
    </row>
    <row r="47" spans="1:15">
      <c r="A47" s="16"/>
      <c r="B47" s="3"/>
      <c r="C47" s="17"/>
      <c r="D47" s="3"/>
      <c r="E47" s="17"/>
      <c r="F47" s="3"/>
      <c r="G47" s="3"/>
      <c r="I47" s="16"/>
      <c r="J47" s="3"/>
      <c r="K47" s="17"/>
      <c r="L47" s="3"/>
      <c r="M47" s="17"/>
      <c r="N47" s="3"/>
      <c r="O47" s="3"/>
    </row>
    <row r="48" spans="1:15">
      <c r="A48" s="16"/>
      <c r="B48" s="3"/>
      <c r="C48" s="17"/>
      <c r="D48" s="3"/>
      <c r="E48" s="17"/>
      <c r="F48" s="3"/>
      <c r="G48" s="3"/>
      <c r="I48" s="16"/>
      <c r="J48" s="3"/>
      <c r="K48" s="17"/>
      <c r="L48" s="3"/>
      <c r="M48" s="17"/>
      <c r="N48" s="3"/>
      <c r="O48" s="3"/>
    </row>
    <row r="49" spans="1:15">
      <c r="A49" s="16"/>
      <c r="B49" s="3"/>
      <c r="C49" s="17"/>
      <c r="D49" s="3"/>
      <c r="E49" s="17"/>
      <c r="F49" s="3"/>
      <c r="G49" s="3"/>
      <c r="I49" s="16"/>
      <c r="J49" s="3"/>
      <c r="K49" s="17"/>
      <c r="L49" s="3"/>
      <c r="M49" s="17"/>
      <c r="N49" s="3"/>
      <c r="O49" s="3"/>
    </row>
    <row r="50" spans="1:15">
      <c r="A50" s="16"/>
      <c r="B50" s="3"/>
      <c r="C50" s="17"/>
      <c r="D50" s="3"/>
      <c r="E50" s="17"/>
      <c r="F50" s="3"/>
      <c r="G50" s="3"/>
      <c r="I50" s="16"/>
      <c r="J50" s="3"/>
      <c r="K50" s="17"/>
      <c r="L50" s="3"/>
      <c r="M50" s="17"/>
      <c r="N50" s="3"/>
      <c r="O50" s="3"/>
    </row>
    <row r="51" spans="1:15">
      <c r="A51" s="16"/>
      <c r="B51" s="3"/>
      <c r="C51" s="17"/>
      <c r="D51" s="3"/>
      <c r="E51" s="17"/>
      <c r="F51" s="3"/>
      <c r="G51" s="3"/>
      <c r="I51" s="16"/>
      <c r="J51" s="3"/>
      <c r="K51" s="17"/>
      <c r="L51" s="3"/>
      <c r="M51" s="17"/>
      <c r="N51" s="3"/>
      <c r="O51" s="3"/>
    </row>
    <row r="52" spans="1:15">
      <c r="A52" s="16"/>
      <c r="B52" s="3"/>
      <c r="C52" s="17"/>
      <c r="D52" s="3"/>
      <c r="E52" s="17"/>
      <c r="F52" s="3"/>
      <c r="G52" s="3"/>
      <c r="I52" s="16"/>
      <c r="J52" s="3"/>
      <c r="K52" s="17"/>
      <c r="L52" s="3"/>
      <c r="M52" s="17"/>
      <c r="N52" s="3"/>
      <c r="O52" s="3"/>
    </row>
    <row r="53" spans="1:15">
      <c r="A53" s="16"/>
      <c r="B53" s="3"/>
      <c r="C53" s="17"/>
      <c r="D53" s="3"/>
      <c r="E53" s="17"/>
      <c r="F53" s="3"/>
      <c r="G53" s="3"/>
      <c r="I53" s="16"/>
      <c r="J53" s="3"/>
      <c r="K53" s="17"/>
      <c r="L53" s="3"/>
      <c r="M53" s="17"/>
      <c r="N53" s="3"/>
      <c r="O53" s="3"/>
    </row>
    <row r="54" spans="1:15">
      <c r="A54" s="16"/>
      <c r="B54" s="3"/>
      <c r="C54" s="17"/>
      <c r="D54" s="3"/>
      <c r="E54" s="17"/>
      <c r="F54" s="3"/>
      <c r="G54" s="3"/>
      <c r="I54" s="16"/>
      <c r="J54" s="3"/>
      <c r="K54" s="17"/>
      <c r="L54" s="3"/>
      <c r="M54" s="17"/>
      <c r="N54" s="3"/>
      <c r="O54" s="3"/>
    </row>
    <row r="55" spans="1:15">
      <c r="A55" s="16"/>
      <c r="B55" s="3"/>
      <c r="C55" s="17"/>
      <c r="D55" s="3"/>
      <c r="E55" s="17"/>
      <c r="F55" s="3"/>
      <c r="G55" s="3"/>
      <c r="I55" s="16"/>
      <c r="J55" s="3"/>
      <c r="K55" s="17"/>
      <c r="L55" s="3"/>
      <c r="M55" s="17"/>
      <c r="N55" s="3"/>
      <c r="O55" s="3"/>
    </row>
    <row r="56" spans="1:15">
      <c r="A56" s="16"/>
      <c r="B56" s="3"/>
      <c r="C56" s="17"/>
      <c r="D56" s="3"/>
      <c r="E56" s="17"/>
      <c r="F56" s="3"/>
      <c r="G56" s="3"/>
      <c r="I56" s="16"/>
      <c r="J56" s="3"/>
      <c r="K56" s="17"/>
      <c r="L56" s="3"/>
      <c r="M56" s="17"/>
      <c r="N56" s="3"/>
      <c r="O56" s="3"/>
    </row>
    <row r="57" spans="1:15">
      <c r="A57" s="16"/>
      <c r="B57" s="3"/>
      <c r="C57" s="17"/>
      <c r="D57" s="3"/>
      <c r="E57" s="17"/>
      <c r="F57" s="3"/>
      <c r="G57" s="3"/>
      <c r="I57" s="16"/>
      <c r="J57" s="3"/>
      <c r="K57" s="17"/>
      <c r="L57" s="3"/>
      <c r="M57" s="17"/>
      <c r="N57" s="3"/>
      <c r="O57" s="3"/>
    </row>
    <row r="58" spans="1:15">
      <c r="A58" s="16"/>
      <c r="B58" s="3"/>
      <c r="C58" s="17"/>
      <c r="D58" s="3"/>
      <c r="E58" s="17"/>
      <c r="F58" s="3"/>
      <c r="G58" s="3"/>
      <c r="I58" s="16"/>
      <c r="J58" s="3"/>
      <c r="K58" s="17"/>
      <c r="L58" s="3"/>
      <c r="M58" s="17"/>
      <c r="N58" s="3"/>
      <c r="O58" s="3"/>
    </row>
    <row r="59" spans="1:15">
      <c r="A59" s="16"/>
      <c r="B59" s="3"/>
      <c r="C59" s="17"/>
      <c r="D59" s="3"/>
      <c r="E59" s="17"/>
      <c r="F59" s="3"/>
      <c r="G59" s="3"/>
      <c r="I59" s="16"/>
      <c r="J59" s="3"/>
      <c r="K59" s="17"/>
      <c r="L59" s="3"/>
      <c r="M59" s="17"/>
      <c r="N59" s="3"/>
      <c r="O59" s="3"/>
    </row>
    <row r="60" spans="1:15">
      <c r="A60" s="16"/>
      <c r="B60" s="3"/>
      <c r="C60" s="17"/>
      <c r="D60" s="3"/>
      <c r="E60" s="17"/>
      <c r="F60" s="3"/>
      <c r="G60" s="3"/>
      <c r="I60" s="16"/>
      <c r="J60" s="3"/>
      <c r="K60" s="17"/>
      <c r="L60" s="3"/>
      <c r="M60" s="17"/>
      <c r="N60" s="3"/>
      <c r="O60" s="3"/>
    </row>
    <row r="61" spans="1:15">
      <c r="A61" s="16"/>
      <c r="B61" s="3"/>
      <c r="C61" s="17"/>
      <c r="D61" s="3"/>
      <c r="E61" s="17"/>
      <c r="F61" s="3"/>
      <c r="G61" s="3"/>
      <c r="I61" s="16"/>
      <c r="J61" s="3"/>
      <c r="K61" s="17"/>
      <c r="L61" s="3"/>
      <c r="M61" s="17"/>
      <c r="N61" s="3"/>
      <c r="O61" s="3"/>
    </row>
    <row r="62" spans="1:15">
      <c r="A62" s="16"/>
      <c r="B62" s="17"/>
      <c r="C62" s="17"/>
      <c r="D62" s="17"/>
      <c r="E62" s="17"/>
      <c r="F62" s="18" t="s">
        <v>39</v>
      </c>
      <c r="G62" s="3"/>
      <c r="I62" s="16"/>
      <c r="J62" s="17"/>
      <c r="K62" s="17"/>
      <c r="L62" s="17"/>
      <c r="M62" s="17"/>
      <c r="N62" s="18" t="s">
        <v>39</v>
      </c>
      <c r="O62" s="3"/>
    </row>
    <row r="64" spans="1:15">
      <c r="A64" t="s">
        <v>46</v>
      </c>
    </row>
  </sheetData>
  <pageMargins left="0.5" right="0.2" top="0.75" bottom="0.37" header="0.3" footer="0.3"/>
  <pageSetup paperSize="9" orientation="landscape" horizontalDpi="4294967293" verticalDpi="0" r:id="rId1"/>
  <headerFooter>
    <oddHeader>&amp;CPrepared by Ahmad Subagyo ---&gt; bgy2000@yahoo.com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40"/>
  <sheetViews>
    <sheetView topLeftCell="A20" workbookViewId="0">
      <selection sqref="A1:H40"/>
    </sheetView>
  </sheetViews>
  <sheetFormatPr defaultRowHeight="15"/>
  <cols>
    <col min="1" max="1" width="6.140625" customWidth="1"/>
    <col min="3" max="3" width="11.7109375" customWidth="1"/>
    <col min="6" max="6" width="12" customWidth="1"/>
    <col min="7" max="7" width="13.28515625" customWidth="1"/>
  </cols>
  <sheetData>
    <row r="1" spans="1:8" ht="15.75" thickBot="1">
      <c r="A1" t="s">
        <v>36</v>
      </c>
    </row>
    <row r="2" spans="1:8" ht="21">
      <c r="A2" s="23" t="s">
        <v>24</v>
      </c>
      <c r="B2" s="8"/>
      <c r="C2" s="8"/>
      <c r="D2" s="8"/>
      <c r="E2" s="8"/>
      <c r="F2" s="8"/>
      <c r="G2" s="8"/>
      <c r="H2" s="9"/>
    </row>
    <row r="3" spans="1:8">
      <c r="A3" s="10"/>
      <c r="B3" s="11"/>
      <c r="C3" s="11"/>
      <c r="D3" s="11"/>
      <c r="E3" s="11"/>
      <c r="F3" s="11"/>
      <c r="G3" s="11"/>
      <c r="H3" s="12"/>
    </row>
    <row r="4" spans="1:8" ht="15.75">
      <c r="A4" s="24" t="s">
        <v>25</v>
      </c>
      <c r="B4" s="11"/>
      <c r="C4" s="11"/>
      <c r="D4" s="11"/>
      <c r="E4" s="11"/>
      <c r="F4" s="11"/>
      <c r="G4" s="11"/>
      <c r="H4" s="12"/>
    </row>
    <row r="5" spans="1:8">
      <c r="A5" s="10" t="s">
        <v>13</v>
      </c>
      <c r="B5" s="11" t="s">
        <v>26</v>
      </c>
      <c r="C5" s="11"/>
      <c r="D5" s="11"/>
      <c r="E5" s="25" t="s">
        <v>23</v>
      </c>
      <c r="F5" s="22"/>
      <c r="G5" s="11"/>
      <c r="H5" s="12"/>
    </row>
    <row r="6" spans="1:8">
      <c r="A6" s="10" t="s">
        <v>12</v>
      </c>
      <c r="B6" s="11" t="s">
        <v>27</v>
      </c>
      <c r="C6" s="11"/>
      <c r="D6" s="11"/>
      <c r="E6" s="11"/>
      <c r="F6" s="11"/>
      <c r="G6" s="11"/>
      <c r="H6" s="12"/>
    </row>
    <row r="7" spans="1:8">
      <c r="A7" s="10"/>
      <c r="B7" s="11" t="s">
        <v>31</v>
      </c>
      <c r="C7" s="11"/>
      <c r="D7" s="11"/>
      <c r="E7" s="25" t="s">
        <v>23</v>
      </c>
      <c r="F7" s="20"/>
      <c r="G7" s="11"/>
      <c r="H7" s="12"/>
    </row>
    <row r="8" spans="1:8">
      <c r="A8" s="10"/>
      <c r="B8" s="11" t="s">
        <v>28</v>
      </c>
      <c r="C8" s="11"/>
      <c r="D8" s="11"/>
      <c r="E8" s="25" t="s">
        <v>23</v>
      </c>
      <c r="F8" s="20"/>
      <c r="G8" s="11"/>
      <c r="H8" s="12"/>
    </row>
    <row r="9" spans="1:8">
      <c r="A9" s="10"/>
      <c r="B9" s="11" t="s">
        <v>29</v>
      </c>
      <c r="C9" s="11"/>
      <c r="D9" s="11"/>
      <c r="E9" s="25" t="s">
        <v>23</v>
      </c>
      <c r="F9" s="20"/>
      <c r="G9" s="11"/>
      <c r="H9" s="12"/>
    </row>
    <row r="10" spans="1:8">
      <c r="A10" s="10"/>
      <c r="B10" s="11" t="s">
        <v>30</v>
      </c>
      <c r="C10" s="11"/>
      <c r="D10" s="11"/>
      <c r="E10" s="25" t="s">
        <v>23</v>
      </c>
      <c r="F10" s="20"/>
      <c r="G10" s="11"/>
      <c r="H10" s="12"/>
    </row>
    <row r="11" spans="1:8">
      <c r="A11" s="10"/>
      <c r="B11" s="11"/>
      <c r="C11" s="11"/>
      <c r="D11" s="11"/>
      <c r="E11" s="11"/>
      <c r="F11" s="11"/>
      <c r="G11" s="11"/>
      <c r="H11" s="12"/>
    </row>
    <row r="12" spans="1:8">
      <c r="A12" s="10"/>
      <c r="B12" s="39" t="s">
        <v>32</v>
      </c>
      <c r="C12" s="39"/>
      <c r="D12" s="39"/>
      <c r="E12" s="39"/>
      <c r="F12" s="44" t="s">
        <v>23</v>
      </c>
      <c r="G12" s="45"/>
      <c r="H12" s="12"/>
    </row>
    <row r="13" spans="1:8">
      <c r="A13" s="10"/>
      <c r="B13" s="11"/>
      <c r="C13" s="11"/>
      <c r="D13" s="11"/>
      <c r="E13" s="11"/>
      <c r="F13" s="25"/>
      <c r="G13" s="25"/>
      <c r="H13" s="12"/>
    </row>
    <row r="14" spans="1:8" ht="15.75">
      <c r="A14" s="24" t="s">
        <v>33</v>
      </c>
      <c r="B14" s="11"/>
      <c r="C14" s="11"/>
      <c r="D14" s="11"/>
      <c r="E14" s="11"/>
      <c r="F14" s="11"/>
      <c r="G14" s="11"/>
      <c r="H14" s="12"/>
    </row>
    <row r="15" spans="1:8">
      <c r="A15" s="10"/>
      <c r="B15" s="11" t="s">
        <v>80</v>
      </c>
      <c r="C15" s="11"/>
      <c r="D15" s="11"/>
      <c r="E15" s="25" t="s">
        <v>23</v>
      </c>
      <c r="F15" s="20"/>
      <c r="G15" s="11"/>
      <c r="H15" s="12"/>
    </row>
    <row r="16" spans="1:8">
      <c r="A16" s="10"/>
      <c r="B16" s="21" t="s">
        <v>47</v>
      </c>
      <c r="C16" s="11"/>
      <c r="D16" s="11"/>
      <c r="E16" s="25" t="s">
        <v>23</v>
      </c>
      <c r="F16" s="20"/>
      <c r="G16" s="11"/>
      <c r="H16" s="12"/>
    </row>
    <row r="17" spans="1:8">
      <c r="A17" s="10"/>
      <c r="B17" s="39" t="s">
        <v>35</v>
      </c>
      <c r="C17" s="39"/>
      <c r="D17" s="39"/>
      <c r="E17" s="39"/>
      <c r="F17" s="44" t="s">
        <v>23</v>
      </c>
      <c r="G17" s="45"/>
      <c r="H17" s="12"/>
    </row>
    <row r="18" spans="1:8">
      <c r="A18" s="10"/>
      <c r="B18" s="11"/>
      <c r="C18" s="11"/>
      <c r="D18" s="11"/>
      <c r="E18" s="11"/>
      <c r="F18" s="11"/>
      <c r="G18" s="11"/>
      <c r="H18" s="12"/>
    </row>
    <row r="19" spans="1:8" ht="15.75" thickBot="1">
      <c r="A19" s="13" t="s">
        <v>45</v>
      </c>
      <c r="B19" s="14"/>
      <c r="C19" s="14"/>
      <c r="D19" s="14"/>
      <c r="E19" s="14"/>
      <c r="F19" s="14"/>
      <c r="G19" s="14"/>
      <c r="H19" s="15"/>
    </row>
    <row r="21" spans="1:8" ht="15.75" thickBot="1">
      <c r="A21" t="s">
        <v>36</v>
      </c>
    </row>
    <row r="22" spans="1:8" ht="21">
      <c r="A22" s="23" t="s">
        <v>24</v>
      </c>
      <c r="B22" s="8"/>
      <c r="C22" s="8"/>
      <c r="D22" s="8"/>
      <c r="E22" s="8"/>
      <c r="F22" s="8"/>
      <c r="G22" s="8"/>
      <c r="H22" s="9"/>
    </row>
    <row r="23" spans="1:8">
      <c r="A23" s="10"/>
      <c r="B23" s="11"/>
      <c r="C23" s="11"/>
      <c r="D23" s="11"/>
      <c r="E23" s="11"/>
      <c r="F23" s="11"/>
      <c r="G23" s="11"/>
      <c r="H23" s="12"/>
    </row>
    <row r="24" spans="1:8" ht="15.75">
      <c r="A24" s="24" t="s">
        <v>25</v>
      </c>
      <c r="B24" s="11"/>
      <c r="C24" s="11"/>
      <c r="D24" s="11"/>
      <c r="E24" s="11"/>
      <c r="F24" s="11"/>
      <c r="G24" s="11"/>
      <c r="H24" s="12"/>
    </row>
    <row r="25" spans="1:8">
      <c r="A25" s="10" t="s">
        <v>13</v>
      </c>
      <c r="B25" s="11" t="s">
        <v>26</v>
      </c>
      <c r="C25" s="11"/>
      <c r="D25" s="11"/>
      <c r="E25" s="25" t="s">
        <v>23</v>
      </c>
      <c r="F25" s="22"/>
      <c r="G25" s="11"/>
      <c r="H25" s="12"/>
    </row>
    <row r="26" spans="1:8">
      <c r="A26" s="10" t="s">
        <v>12</v>
      </c>
      <c r="B26" s="11" t="s">
        <v>27</v>
      </c>
      <c r="C26" s="11"/>
      <c r="D26" s="11"/>
      <c r="E26" s="11"/>
      <c r="F26" s="11"/>
      <c r="G26" s="11"/>
      <c r="H26" s="12"/>
    </row>
    <row r="27" spans="1:8">
      <c r="A27" s="10"/>
      <c r="B27" s="11" t="s">
        <v>31</v>
      </c>
      <c r="C27" s="11"/>
      <c r="D27" s="11"/>
      <c r="E27" s="25" t="s">
        <v>23</v>
      </c>
      <c r="F27" s="20"/>
      <c r="G27" s="11"/>
      <c r="H27" s="12"/>
    </row>
    <row r="28" spans="1:8">
      <c r="A28" s="10"/>
      <c r="B28" s="11" t="s">
        <v>28</v>
      </c>
      <c r="C28" s="11"/>
      <c r="D28" s="11"/>
      <c r="E28" s="25" t="s">
        <v>23</v>
      </c>
      <c r="F28" s="20"/>
      <c r="G28" s="11"/>
      <c r="H28" s="12"/>
    </row>
    <row r="29" spans="1:8">
      <c r="A29" s="10"/>
      <c r="B29" s="11" t="s">
        <v>29</v>
      </c>
      <c r="C29" s="11"/>
      <c r="D29" s="11"/>
      <c r="E29" s="25" t="s">
        <v>23</v>
      </c>
      <c r="F29" s="20"/>
      <c r="G29" s="11"/>
      <c r="H29" s="12"/>
    </row>
    <row r="30" spans="1:8">
      <c r="A30" s="10"/>
      <c r="B30" s="11" t="s">
        <v>30</v>
      </c>
      <c r="C30" s="11"/>
      <c r="D30" s="11"/>
      <c r="E30" s="25" t="s">
        <v>23</v>
      </c>
      <c r="F30" s="20"/>
      <c r="G30" s="11"/>
      <c r="H30" s="12"/>
    </row>
    <row r="31" spans="1:8">
      <c r="A31" s="10"/>
      <c r="B31" s="11"/>
      <c r="C31" s="11"/>
      <c r="D31" s="11"/>
      <c r="E31" s="11"/>
      <c r="F31" s="11"/>
      <c r="G31" s="11"/>
      <c r="H31" s="12"/>
    </row>
    <row r="32" spans="1:8">
      <c r="A32" s="10"/>
      <c r="B32" s="39" t="s">
        <v>32</v>
      </c>
      <c r="C32" s="39"/>
      <c r="D32" s="39"/>
      <c r="E32" s="39"/>
      <c r="F32" s="44" t="s">
        <v>23</v>
      </c>
      <c r="G32" s="45"/>
      <c r="H32" s="12"/>
    </row>
    <row r="33" spans="1:8">
      <c r="A33" s="10"/>
      <c r="B33" s="11"/>
      <c r="C33" s="11"/>
      <c r="D33" s="11"/>
      <c r="E33" s="11"/>
      <c r="F33" s="25"/>
      <c r="G33" s="25"/>
      <c r="H33" s="12"/>
    </row>
    <row r="34" spans="1:8" ht="15.75">
      <c r="A34" s="24" t="s">
        <v>33</v>
      </c>
      <c r="B34" s="11"/>
      <c r="C34" s="11"/>
      <c r="D34" s="11"/>
      <c r="E34" s="11"/>
      <c r="F34" s="11"/>
      <c r="G34" s="11"/>
      <c r="H34" s="12"/>
    </row>
    <row r="35" spans="1:8">
      <c r="A35" s="10"/>
      <c r="B35" s="11" t="s">
        <v>34</v>
      </c>
      <c r="C35" s="11"/>
      <c r="D35" s="11"/>
      <c r="E35" s="25" t="s">
        <v>23</v>
      </c>
      <c r="F35" s="20"/>
      <c r="G35" s="11"/>
      <c r="H35" s="12"/>
    </row>
    <row r="36" spans="1:8">
      <c r="A36" s="10"/>
      <c r="B36" s="11" t="s">
        <v>80</v>
      </c>
      <c r="C36" s="11"/>
      <c r="D36" s="11"/>
      <c r="E36" s="25" t="s">
        <v>23</v>
      </c>
      <c r="F36" s="20"/>
      <c r="G36" s="11"/>
      <c r="H36" s="12"/>
    </row>
    <row r="37" spans="1:8">
      <c r="A37" s="10"/>
      <c r="B37" s="21" t="s">
        <v>47</v>
      </c>
      <c r="C37" s="11"/>
      <c r="D37" s="11"/>
      <c r="E37" s="25" t="s">
        <v>23</v>
      </c>
      <c r="F37" s="20"/>
      <c r="G37" s="11"/>
      <c r="H37" s="12"/>
    </row>
    <row r="38" spans="1:8">
      <c r="A38" s="10"/>
      <c r="B38" s="39" t="s">
        <v>35</v>
      </c>
      <c r="C38" s="39"/>
      <c r="D38" s="39"/>
      <c r="E38" s="39"/>
      <c r="F38" s="44" t="s">
        <v>23</v>
      </c>
      <c r="G38" s="45"/>
      <c r="H38" s="12"/>
    </row>
    <row r="39" spans="1:8">
      <c r="A39" s="10"/>
      <c r="B39" s="11"/>
      <c r="C39" s="11"/>
      <c r="D39" s="11"/>
      <c r="E39" s="11"/>
      <c r="F39" s="11"/>
      <c r="G39" s="11"/>
      <c r="H39" s="12"/>
    </row>
    <row r="40" spans="1:8" ht="15.75" thickBot="1">
      <c r="A40" s="13" t="s">
        <v>45</v>
      </c>
      <c r="B40" s="14"/>
      <c r="C40" s="14"/>
      <c r="D40" s="14"/>
      <c r="E40" s="14"/>
      <c r="F40" s="14"/>
      <c r="G40" s="14"/>
      <c r="H40" s="1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54"/>
  <sheetViews>
    <sheetView workbookViewId="0">
      <selection sqref="A1:K54"/>
    </sheetView>
  </sheetViews>
  <sheetFormatPr defaultRowHeight="15"/>
  <cols>
    <col min="3" max="3" width="9.85546875" bestFit="1" customWidth="1"/>
    <col min="6" max="6" width="4.28515625" customWidth="1"/>
    <col min="9" max="9" width="9.85546875" bestFit="1" customWidth="1"/>
  </cols>
  <sheetData>
    <row r="2" spans="1:11">
      <c r="A2" t="s">
        <v>50</v>
      </c>
    </row>
    <row r="3" spans="1:11" ht="23.25">
      <c r="A3" s="33" t="s">
        <v>56</v>
      </c>
    </row>
    <row r="4" spans="1:11" ht="18.75">
      <c r="A4" s="5" t="s">
        <v>41</v>
      </c>
    </row>
    <row r="6" spans="1:11">
      <c r="A6" s="1" t="s">
        <v>37</v>
      </c>
      <c r="B6" s="1"/>
      <c r="C6" s="1"/>
      <c r="D6" s="1"/>
      <c r="E6" s="1"/>
      <c r="G6" s="1" t="s">
        <v>42</v>
      </c>
      <c r="H6" s="1"/>
      <c r="I6" s="1"/>
      <c r="J6" s="1"/>
      <c r="K6" s="1"/>
    </row>
    <row r="7" spans="1:11">
      <c r="A7" s="32" t="s">
        <v>55</v>
      </c>
      <c r="B7" s="32" t="s">
        <v>52</v>
      </c>
      <c r="C7" s="32" t="s">
        <v>53</v>
      </c>
      <c r="D7" s="32" t="s">
        <v>54</v>
      </c>
      <c r="E7" s="32" t="s">
        <v>51</v>
      </c>
      <c r="G7" s="32" t="s">
        <v>55</v>
      </c>
      <c r="H7" s="32" t="s">
        <v>52</v>
      </c>
      <c r="I7" s="32" t="s">
        <v>53</v>
      </c>
      <c r="J7" s="32" t="s">
        <v>54</v>
      </c>
      <c r="K7" s="32" t="s">
        <v>51</v>
      </c>
    </row>
    <row r="8" spans="1:11">
      <c r="A8" s="3">
        <v>1</v>
      </c>
      <c r="B8" s="3"/>
      <c r="C8" s="3"/>
      <c r="D8" s="3"/>
      <c r="E8" s="3"/>
      <c r="G8" s="3">
        <v>1</v>
      </c>
      <c r="H8" s="3">
        <v>1</v>
      </c>
      <c r="I8" s="3"/>
      <c r="J8" s="3"/>
      <c r="K8" s="3"/>
    </row>
    <row r="9" spans="1:11">
      <c r="A9" s="3"/>
      <c r="B9" s="3"/>
      <c r="C9" s="3"/>
      <c r="D9" s="3"/>
      <c r="E9" s="3"/>
      <c r="G9" s="3"/>
      <c r="H9" s="3">
        <v>2</v>
      </c>
      <c r="I9" s="3"/>
      <c r="J9" s="3"/>
      <c r="K9" s="3"/>
    </row>
    <row r="10" spans="1:11">
      <c r="A10" s="16"/>
      <c r="B10" s="17"/>
      <c r="C10" s="17"/>
      <c r="D10" s="18" t="s">
        <v>39</v>
      </c>
      <c r="E10" s="3"/>
      <c r="G10" s="16"/>
      <c r="H10" s="17"/>
      <c r="I10" s="17"/>
      <c r="J10" s="18" t="s">
        <v>39</v>
      </c>
      <c r="K10" s="3"/>
    </row>
    <row r="11" spans="1:11">
      <c r="A11" s="3">
        <v>2</v>
      </c>
      <c r="B11" s="3"/>
      <c r="C11" s="3"/>
      <c r="D11" s="3"/>
      <c r="E11" s="3"/>
      <c r="G11" s="3">
        <v>2</v>
      </c>
      <c r="H11" s="3">
        <v>1</v>
      </c>
      <c r="I11" s="3"/>
      <c r="J11" s="3"/>
      <c r="K11" s="3"/>
    </row>
    <row r="12" spans="1:11">
      <c r="A12" s="3"/>
      <c r="B12" s="3"/>
      <c r="C12" s="3"/>
      <c r="D12" s="3"/>
      <c r="E12" s="3"/>
      <c r="G12" s="3"/>
      <c r="H12" s="3">
        <v>2</v>
      </c>
      <c r="I12" s="3"/>
      <c r="J12" s="3"/>
      <c r="K12" s="3"/>
    </row>
    <row r="13" spans="1:11">
      <c r="A13" s="16"/>
      <c r="B13" s="17"/>
      <c r="C13" s="17"/>
      <c r="D13" s="18" t="s">
        <v>39</v>
      </c>
      <c r="E13" s="3"/>
      <c r="G13" s="16"/>
      <c r="H13" s="17"/>
      <c r="I13" s="17"/>
      <c r="J13" s="18" t="s">
        <v>39</v>
      </c>
      <c r="K13" s="3"/>
    </row>
    <row r="14" spans="1:11">
      <c r="A14" s="3">
        <v>3</v>
      </c>
      <c r="B14" s="3"/>
      <c r="C14" s="3"/>
      <c r="D14" s="3"/>
      <c r="E14" s="3"/>
      <c r="G14" s="3">
        <v>3</v>
      </c>
      <c r="H14" s="3">
        <v>1</v>
      </c>
      <c r="I14" s="3"/>
      <c r="J14" s="3"/>
      <c r="K14" s="3"/>
    </row>
    <row r="15" spans="1:11">
      <c r="A15" s="3"/>
      <c r="B15" s="3"/>
      <c r="C15" s="3"/>
      <c r="D15" s="3"/>
      <c r="E15" s="3"/>
      <c r="G15" s="3"/>
      <c r="H15" s="3">
        <v>2</v>
      </c>
      <c r="I15" s="3"/>
      <c r="J15" s="3"/>
      <c r="K15" s="3"/>
    </row>
    <row r="16" spans="1:11">
      <c r="A16" s="16"/>
      <c r="B16" s="17"/>
      <c r="C16" s="17"/>
      <c r="D16" s="18" t="s">
        <v>39</v>
      </c>
      <c r="E16" s="3"/>
      <c r="G16" s="16"/>
      <c r="H16" s="17"/>
      <c r="I16" s="17"/>
      <c r="J16" s="18" t="s">
        <v>39</v>
      </c>
      <c r="K16" s="3"/>
    </row>
    <row r="17" spans="1:11">
      <c r="A17" s="3">
        <v>4</v>
      </c>
      <c r="B17" s="3"/>
      <c r="C17" s="3"/>
      <c r="D17" s="3"/>
      <c r="E17" s="3"/>
      <c r="G17" s="3">
        <v>4</v>
      </c>
      <c r="H17" s="3">
        <v>1</v>
      </c>
      <c r="I17" s="3"/>
      <c r="J17" s="3"/>
      <c r="K17" s="3"/>
    </row>
    <row r="18" spans="1:11">
      <c r="A18" s="3"/>
      <c r="B18" s="3"/>
      <c r="C18" s="3"/>
      <c r="D18" s="3"/>
      <c r="E18" s="3"/>
      <c r="G18" s="3"/>
      <c r="H18" s="3">
        <v>2</v>
      </c>
      <c r="I18" s="3"/>
      <c r="J18" s="3"/>
      <c r="K18" s="3"/>
    </row>
    <row r="19" spans="1:11">
      <c r="A19" s="16"/>
      <c r="B19" s="17"/>
      <c r="C19" s="17"/>
      <c r="D19" s="18" t="s">
        <v>39</v>
      </c>
      <c r="E19" s="3"/>
      <c r="G19" s="16"/>
      <c r="H19" s="17"/>
      <c r="I19" s="17"/>
      <c r="J19" s="18" t="s">
        <v>39</v>
      </c>
      <c r="K19" s="3"/>
    </row>
    <row r="20" spans="1:11">
      <c r="A20" s="3">
        <v>5</v>
      </c>
      <c r="B20" s="3"/>
      <c r="C20" s="3"/>
      <c r="D20" s="3"/>
      <c r="E20" s="3"/>
      <c r="G20" s="3">
        <v>5</v>
      </c>
      <c r="H20" s="3">
        <v>1</v>
      </c>
      <c r="I20" s="3"/>
      <c r="J20" s="3"/>
      <c r="K20" s="3"/>
    </row>
    <row r="21" spans="1:11">
      <c r="A21" s="3"/>
      <c r="B21" s="3"/>
      <c r="C21" s="3"/>
      <c r="D21" s="3"/>
      <c r="E21" s="3"/>
      <c r="G21" s="3"/>
      <c r="H21" s="3">
        <v>2</v>
      </c>
      <c r="I21" s="3"/>
      <c r="J21" s="3"/>
      <c r="K21" s="3"/>
    </row>
    <row r="22" spans="1:11">
      <c r="A22" s="16"/>
      <c r="B22" s="17"/>
      <c r="C22" s="17"/>
      <c r="D22" s="18" t="s">
        <v>39</v>
      </c>
      <c r="E22" s="3"/>
      <c r="G22" s="16"/>
      <c r="H22" s="17"/>
      <c r="I22" s="17"/>
      <c r="J22" s="18" t="s">
        <v>39</v>
      </c>
      <c r="K22" s="3"/>
    </row>
    <row r="23" spans="1:11">
      <c r="A23" s="3">
        <v>6</v>
      </c>
      <c r="B23" s="3"/>
      <c r="C23" s="3"/>
      <c r="D23" s="3"/>
      <c r="E23" s="3"/>
      <c r="G23" s="3">
        <v>6</v>
      </c>
      <c r="H23" s="3">
        <v>1</v>
      </c>
      <c r="I23" s="3"/>
      <c r="J23" s="3"/>
      <c r="K23" s="3"/>
    </row>
    <row r="24" spans="1:11">
      <c r="A24" s="3"/>
      <c r="B24" s="3"/>
      <c r="C24" s="3"/>
      <c r="D24" s="3"/>
      <c r="E24" s="3"/>
      <c r="G24" s="3"/>
      <c r="H24" s="3">
        <v>2</v>
      </c>
      <c r="I24" s="3"/>
      <c r="J24" s="3"/>
      <c r="K24" s="3"/>
    </row>
    <row r="25" spans="1:11">
      <c r="A25" s="16"/>
      <c r="B25" s="17"/>
      <c r="C25" s="17"/>
      <c r="D25" s="18" t="s">
        <v>39</v>
      </c>
      <c r="E25" s="3"/>
      <c r="G25" s="16"/>
      <c r="H25" s="17"/>
      <c r="I25" s="17"/>
      <c r="J25" s="18" t="s">
        <v>39</v>
      </c>
      <c r="K25" s="3"/>
    </row>
    <row r="26" spans="1:11">
      <c r="A26" s="3">
        <v>7</v>
      </c>
      <c r="B26" s="3"/>
      <c r="C26" s="3"/>
      <c r="D26" s="3"/>
      <c r="E26" s="3"/>
      <c r="G26" s="3">
        <v>7</v>
      </c>
      <c r="H26" s="3">
        <v>1</v>
      </c>
      <c r="I26" s="3"/>
      <c r="J26" s="3"/>
      <c r="K26" s="3"/>
    </row>
    <row r="27" spans="1:11">
      <c r="A27" s="3"/>
      <c r="B27" s="3"/>
      <c r="C27" s="3"/>
      <c r="D27" s="3"/>
      <c r="E27" s="3"/>
      <c r="G27" s="3"/>
      <c r="H27" s="3">
        <v>2</v>
      </c>
      <c r="I27" s="3"/>
      <c r="J27" s="3"/>
      <c r="K27" s="3"/>
    </row>
    <row r="28" spans="1:11">
      <c r="A28" s="16"/>
      <c r="B28" s="17"/>
      <c r="C28" s="17"/>
      <c r="D28" s="18" t="s">
        <v>39</v>
      </c>
      <c r="E28" s="3"/>
      <c r="G28" s="16"/>
      <c r="H28" s="17"/>
      <c r="I28" s="17"/>
      <c r="J28" s="18" t="s">
        <v>39</v>
      </c>
      <c r="K28" s="3"/>
    </row>
    <row r="30" spans="1:11">
      <c r="A30" s="1" t="s">
        <v>40</v>
      </c>
      <c r="B30" s="1"/>
      <c r="C30" s="1"/>
      <c r="D30" s="1"/>
      <c r="E30" s="1"/>
      <c r="G30" s="1" t="s">
        <v>43</v>
      </c>
      <c r="H30" s="1"/>
      <c r="I30" s="1"/>
      <c r="J30" s="1"/>
      <c r="K30" s="1"/>
    </row>
    <row r="31" spans="1:11">
      <c r="A31" s="32" t="s">
        <v>55</v>
      </c>
      <c r="B31" s="32" t="s">
        <v>52</v>
      </c>
      <c r="C31" s="32" t="s">
        <v>53</v>
      </c>
      <c r="D31" s="32" t="s">
        <v>54</v>
      </c>
      <c r="E31" s="32" t="s">
        <v>51</v>
      </c>
      <c r="G31" s="32" t="s">
        <v>55</v>
      </c>
      <c r="H31" s="32" t="s">
        <v>52</v>
      </c>
      <c r="I31" s="32" t="s">
        <v>53</v>
      </c>
      <c r="J31" s="32" t="s">
        <v>54</v>
      </c>
      <c r="K31" s="32" t="s">
        <v>51</v>
      </c>
    </row>
    <row r="32" spans="1:11">
      <c r="A32" s="3">
        <v>1</v>
      </c>
      <c r="B32" s="3">
        <v>1</v>
      </c>
      <c r="C32" s="3"/>
      <c r="D32" s="3"/>
      <c r="E32" s="3"/>
      <c r="G32" s="3">
        <v>1</v>
      </c>
      <c r="H32" s="3">
        <v>1</v>
      </c>
      <c r="I32" s="3"/>
      <c r="J32" s="3"/>
      <c r="K32" s="3"/>
    </row>
    <row r="33" spans="1:11">
      <c r="A33" s="3"/>
      <c r="B33" s="3">
        <v>2</v>
      </c>
      <c r="C33" s="3"/>
      <c r="D33" s="3"/>
      <c r="E33" s="3"/>
      <c r="G33" s="3"/>
      <c r="H33" s="3">
        <v>2</v>
      </c>
      <c r="I33" s="3"/>
      <c r="J33" s="3"/>
      <c r="K33" s="3"/>
    </row>
    <row r="34" spans="1:11">
      <c r="A34" s="16"/>
      <c r="B34" s="17"/>
      <c r="C34" s="17"/>
      <c r="D34" s="18" t="s">
        <v>39</v>
      </c>
      <c r="E34" s="3"/>
      <c r="G34" s="16"/>
      <c r="H34" s="17"/>
      <c r="I34" s="17"/>
      <c r="J34" s="18" t="s">
        <v>39</v>
      </c>
      <c r="K34" s="3"/>
    </row>
    <row r="35" spans="1:11">
      <c r="A35" s="3">
        <v>2</v>
      </c>
      <c r="B35" s="3">
        <v>1</v>
      </c>
      <c r="C35" s="3"/>
      <c r="D35" s="3"/>
      <c r="E35" s="3"/>
      <c r="G35" s="3">
        <v>2</v>
      </c>
      <c r="H35" s="3">
        <v>1</v>
      </c>
      <c r="I35" s="3"/>
      <c r="J35" s="3"/>
      <c r="K35" s="3"/>
    </row>
    <row r="36" spans="1:11">
      <c r="A36" s="3"/>
      <c r="B36" s="3">
        <v>2</v>
      </c>
      <c r="C36" s="3"/>
      <c r="D36" s="3"/>
      <c r="E36" s="3"/>
      <c r="G36" s="3"/>
      <c r="H36" s="3">
        <v>2</v>
      </c>
      <c r="I36" s="3"/>
      <c r="J36" s="3"/>
      <c r="K36" s="3"/>
    </row>
    <row r="37" spans="1:11">
      <c r="A37" s="16"/>
      <c r="B37" s="17"/>
      <c r="C37" s="17"/>
      <c r="D37" s="18" t="s">
        <v>39</v>
      </c>
      <c r="E37" s="3"/>
      <c r="G37" s="16"/>
      <c r="H37" s="17"/>
      <c r="I37" s="17"/>
      <c r="J37" s="18" t="s">
        <v>39</v>
      </c>
      <c r="K37" s="3"/>
    </row>
    <row r="38" spans="1:11">
      <c r="A38" s="3">
        <v>3</v>
      </c>
      <c r="B38" s="3">
        <v>1</v>
      </c>
      <c r="C38" s="3"/>
      <c r="D38" s="3"/>
      <c r="E38" s="3"/>
      <c r="G38" s="3">
        <v>3</v>
      </c>
      <c r="H38" s="3">
        <v>1</v>
      </c>
      <c r="I38" s="3"/>
      <c r="J38" s="3"/>
      <c r="K38" s="3"/>
    </row>
    <row r="39" spans="1:11">
      <c r="A39" s="3"/>
      <c r="B39" s="3">
        <v>2</v>
      </c>
      <c r="C39" s="3"/>
      <c r="D39" s="3"/>
      <c r="E39" s="3"/>
      <c r="G39" s="3"/>
      <c r="H39" s="3">
        <v>2</v>
      </c>
      <c r="I39" s="3"/>
      <c r="J39" s="3"/>
      <c r="K39" s="3"/>
    </row>
    <row r="40" spans="1:11">
      <c r="A40" s="16"/>
      <c r="B40" s="17"/>
      <c r="C40" s="17"/>
      <c r="D40" s="18" t="s">
        <v>39</v>
      </c>
      <c r="E40" s="3"/>
      <c r="G40" s="16"/>
      <c r="H40" s="17"/>
      <c r="I40" s="17"/>
      <c r="J40" s="18" t="s">
        <v>39</v>
      </c>
      <c r="K40" s="3"/>
    </row>
    <row r="41" spans="1:11">
      <c r="A41" s="3">
        <v>4</v>
      </c>
      <c r="B41" s="3">
        <v>1</v>
      </c>
      <c r="C41" s="3"/>
      <c r="D41" s="3"/>
      <c r="E41" s="3"/>
      <c r="G41" s="3">
        <v>4</v>
      </c>
      <c r="H41" s="3">
        <v>1</v>
      </c>
      <c r="I41" s="3"/>
      <c r="J41" s="3"/>
      <c r="K41" s="3"/>
    </row>
    <row r="42" spans="1:11">
      <c r="A42" s="3"/>
      <c r="B42" s="3">
        <v>2</v>
      </c>
      <c r="C42" s="3"/>
      <c r="D42" s="3"/>
      <c r="E42" s="3"/>
      <c r="G42" s="3"/>
      <c r="H42" s="3">
        <v>2</v>
      </c>
      <c r="I42" s="3"/>
      <c r="J42" s="3"/>
      <c r="K42" s="3"/>
    </row>
    <row r="43" spans="1:11">
      <c r="A43" s="16"/>
      <c r="B43" s="17"/>
      <c r="C43" s="17"/>
      <c r="D43" s="18" t="s">
        <v>39</v>
      </c>
      <c r="E43" s="3"/>
      <c r="G43" s="16"/>
      <c r="H43" s="17"/>
      <c r="I43" s="17"/>
      <c r="J43" s="18" t="s">
        <v>39</v>
      </c>
      <c r="K43" s="3"/>
    </row>
    <row r="44" spans="1:11">
      <c r="A44" s="3">
        <v>5</v>
      </c>
      <c r="B44" s="3">
        <v>1</v>
      </c>
      <c r="C44" s="3"/>
      <c r="D44" s="3"/>
      <c r="E44" s="3"/>
      <c r="G44" s="3">
        <v>5</v>
      </c>
      <c r="H44" s="3">
        <v>1</v>
      </c>
      <c r="I44" s="3"/>
      <c r="J44" s="3"/>
      <c r="K44" s="3"/>
    </row>
    <row r="45" spans="1:11">
      <c r="A45" s="3"/>
      <c r="B45" s="3">
        <v>2</v>
      </c>
      <c r="C45" s="3"/>
      <c r="D45" s="3"/>
      <c r="E45" s="3"/>
      <c r="G45" s="3"/>
      <c r="H45" s="3">
        <v>2</v>
      </c>
      <c r="I45" s="3"/>
      <c r="J45" s="3"/>
      <c r="K45" s="3"/>
    </row>
    <row r="46" spans="1:11">
      <c r="A46" s="16"/>
      <c r="B46" s="17"/>
      <c r="C46" s="17"/>
      <c r="D46" s="18" t="s">
        <v>39</v>
      </c>
      <c r="E46" s="3"/>
      <c r="G46" s="16"/>
      <c r="H46" s="17"/>
      <c r="I46" s="17"/>
      <c r="J46" s="18" t="s">
        <v>39</v>
      </c>
      <c r="K46" s="3"/>
    </row>
    <row r="47" spans="1:11">
      <c r="A47" s="3">
        <v>6</v>
      </c>
      <c r="B47" s="3">
        <v>1</v>
      </c>
      <c r="C47" s="3"/>
      <c r="D47" s="3"/>
      <c r="E47" s="3"/>
      <c r="G47" s="3">
        <v>6</v>
      </c>
      <c r="H47" s="3">
        <v>1</v>
      </c>
      <c r="I47" s="3"/>
      <c r="J47" s="3"/>
      <c r="K47" s="3"/>
    </row>
    <row r="48" spans="1:11">
      <c r="A48" s="3"/>
      <c r="B48" s="3">
        <v>2</v>
      </c>
      <c r="C48" s="3"/>
      <c r="D48" s="3"/>
      <c r="E48" s="3"/>
      <c r="G48" s="3"/>
      <c r="H48" s="3">
        <v>2</v>
      </c>
      <c r="I48" s="3"/>
      <c r="J48" s="3"/>
      <c r="K48" s="3"/>
    </row>
    <row r="49" spans="1:11">
      <c r="A49" s="16"/>
      <c r="B49" s="17"/>
      <c r="C49" s="17"/>
      <c r="D49" s="18" t="s">
        <v>39</v>
      </c>
      <c r="E49" s="3"/>
      <c r="G49" s="16"/>
      <c r="H49" s="17"/>
      <c r="I49" s="17"/>
      <c r="J49" s="18" t="s">
        <v>39</v>
      </c>
      <c r="K49" s="3"/>
    </row>
    <row r="50" spans="1:11">
      <c r="A50" s="3">
        <v>7</v>
      </c>
      <c r="B50" s="3">
        <v>1</v>
      </c>
      <c r="C50" s="3"/>
      <c r="D50" s="3"/>
      <c r="E50" s="3"/>
      <c r="G50" s="3">
        <v>7</v>
      </c>
      <c r="H50" s="3">
        <v>1</v>
      </c>
      <c r="I50" s="3"/>
      <c r="J50" s="3"/>
      <c r="K50" s="3"/>
    </row>
    <row r="51" spans="1:11">
      <c r="A51" s="3"/>
      <c r="B51" s="3">
        <v>2</v>
      </c>
      <c r="C51" s="3"/>
      <c r="D51" s="3"/>
      <c r="E51" s="3"/>
      <c r="G51" s="3"/>
      <c r="H51" s="3">
        <v>2</v>
      </c>
      <c r="I51" s="3"/>
      <c r="J51" s="3"/>
      <c r="K51" s="3"/>
    </row>
    <row r="52" spans="1:11">
      <c r="A52" s="16"/>
      <c r="B52" s="17"/>
      <c r="C52" s="17"/>
      <c r="D52" s="18" t="s">
        <v>39</v>
      </c>
      <c r="E52" s="3"/>
      <c r="G52" s="16"/>
      <c r="H52" s="17"/>
      <c r="I52" s="17"/>
      <c r="J52" s="18" t="s">
        <v>39</v>
      </c>
      <c r="K52" s="3"/>
    </row>
    <row r="54" spans="1:11">
      <c r="A54" t="s">
        <v>46</v>
      </c>
    </row>
  </sheetData>
  <pageMargins left="0.28000000000000003" right="0.13" top="0.22" bottom="0.2" header="0.3" footer="0.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7"/>
  <sheetViews>
    <sheetView topLeftCell="A15" workbookViewId="0">
      <selection activeCell="A35" sqref="A35"/>
    </sheetView>
  </sheetViews>
  <sheetFormatPr defaultRowHeight="15"/>
  <cols>
    <col min="1" max="1" width="7" customWidth="1"/>
    <col min="2" max="2" width="24.28515625" customWidth="1"/>
    <col min="3" max="3" width="1.140625" customWidth="1"/>
    <col min="4" max="4" width="17.5703125" customWidth="1"/>
    <col min="5" max="5" width="0.42578125" customWidth="1"/>
    <col min="6" max="6" width="19.5703125" customWidth="1"/>
    <col min="7" max="7" width="27.42578125" customWidth="1"/>
  </cols>
  <sheetData>
    <row r="1" spans="1:11">
      <c r="A1" s="80" t="s">
        <v>105</v>
      </c>
    </row>
    <row r="3" spans="1:11">
      <c r="A3" s="1" t="s">
        <v>113</v>
      </c>
      <c r="C3" t="s">
        <v>110</v>
      </c>
      <c r="D3" t="s">
        <v>116</v>
      </c>
    </row>
    <row r="4" spans="1:11">
      <c r="A4" s="1" t="s">
        <v>109</v>
      </c>
      <c r="C4" t="s">
        <v>110</v>
      </c>
      <c r="D4" t="s">
        <v>116</v>
      </c>
    </row>
    <row r="5" spans="1:11">
      <c r="A5" s="1" t="s">
        <v>111</v>
      </c>
      <c r="C5" t="s">
        <v>110</v>
      </c>
      <c r="D5" t="s">
        <v>118</v>
      </c>
    </row>
    <row r="6" spans="1:11">
      <c r="A6" s="1" t="s">
        <v>112</v>
      </c>
      <c r="C6" t="s">
        <v>110</v>
      </c>
      <c r="D6" t="s">
        <v>118</v>
      </c>
    </row>
    <row r="7" spans="1:11">
      <c r="A7" s="1" t="s">
        <v>114</v>
      </c>
      <c r="C7" t="s">
        <v>110</v>
      </c>
      <c r="D7" t="s">
        <v>116</v>
      </c>
      <c r="F7" t="s">
        <v>117</v>
      </c>
    </row>
    <row r="8" spans="1:11">
      <c r="A8" s="1" t="s">
        <v>120</v>
      </c>
      <c r="C8" t="s">
        <v>110</v>
      </c>
    </row>
    <row r="9" spans="1:11">
      <c r="A9" s="74" t="s">
        <v>119</v>
      </c>
      <c r="B9" s="74" t="s">
        <v>115</v>
      </c>
      <c r="C9" s="74"/>
      <c r="D9" s="81" t="s">
        <v>108</v>
      </c>
      <c r="E9" s="81"/>
      <c r="F9" s="81" t="s">
        <v>115</v>
      </c>
      <c r="G9" s="74" t="s">
        <v>108</v>
      </c>
      <c r="H9" s="79"/>
      <c r="I9" s="1"/>
      <c r="J9" s="1"/>
      <c r="K9" s="1"/>
    </row>
    <row r="10" spans="1:11" ht="18.75">
      <c r="A10" s="3">
        <v>1</v>
      </c>
      <c r="B10" s="78"/>
      <c r="C10" s="3"/>
      <c r="D10" s="82"/>
      <c r="E10" s="82"/>
      <c r="F10" s="82"/>
      <c r="G10" s="3"/>
    </row>
    <row r="11" spans="1:11" ht="18.75">
      <c r="A11" s="3">
        <f>A10+1</f>
        <v>2</v>
      </c>
      <c r="B11" s="78"/>
      <c r="C11" s="3"/>
      <c r="D11" s="82"/>
      <c r="E11" s="82"/>
      <c r="F11" s="82"/>
      <c r="G11" s="3"/>
    </row>
    <row r="12" spans="1:11" ht="18.75">
      <c r="A12" s="3">
        <f t="shared" ref="A12:A24" si="0">A11+1</f>
        <v>3</v>
      </c>
      <c r="B12" s="78"/>
      <c r="C12" s="3"/>
      <c r="D12" s="82"/>
      <c r="E12" s="82"/>
      <c r="F12" s="82"/>
      <c r="G12" s="3"/>
    </row>
    <row r="13" spans="1:11" ht="18.75">
      <c r="A13" s="3">
        <f t="shared" si="0"/>
        <v>4</v>
      </c>
      <c r="B13" s="78"/>
      <c r="C13" s="3"/>
      <c r="D13" s="82"/>
      <c r="E13" s="82"/>
      <c r="F13" s="82"/>
      <c r="G13" s="3"/>
    </row>
    <row r="14" spans="1:11" ht="18.75">
      <c r="A14" s="3">
        <f t="shared" si="0"/>
        <v>5</v>
      </c>
      <c r="B14" s="78"/>
      <c r="C14" s="3"/>
      <c r="D14" s="82"/>
      <c r="E14" s="82"/>
      <c r="F14" s="82"/>
      <c r="G14" s="3"/>
    </row>
    <row r="15" spans="1:11" ht="18.75">
      <c r="A15" s="3">
        <f t="shared" si="0"/>
        <v>6</v>
      </c>
      <c r="B15" s="78"/>
      <c r="C15" s="3"/>
      <c r="D15" s="82"/>
      <c r="E15" s="82"/>
      <c r="F15" s="82"/>
      <c r="G15" s="3"/>
    </row>
    <row r="16" spans="1:11" ht="18.75">
      <c r="A16" s="3">
        <f t="shared" si="0"/>
        <v>7</v>
      </c>
      <c r="B16" s="78"/>
      <c r="C16" s="3"/>
      <c r="D16" s="82"/>
      <c r="E16" s="82"/>
      <c r="F16" s="82"/>
      <c r="G16" s="3"/>
    </row>
    <row r="17" spans="1:7" ht="18.75">
      <c r="A17" s="3">
        <f t="shared" si="0"/>
        <v>8</v>
      </c>
      <c r="B17" s="78"/>
      <c r="C17" s="3"/>
      <c r="D17" s="82"/>
      <c r="E17" s="82"/>
      <c r="F17" s="82"/>
      <c r="G17" s="3"/>
    </row>
    <row r="18" spans="1:7" ht="18.75">
      <c r="A18" s="3">
        <f t="shared" si="0"/>
        <v>9</v>
      </c>
      <c r="B18" s="78"/>
      <c r="C18" s="3"/>
      <c r="D18" s="82"/>
      <c r="E18" s="82"/>
      <c r="F18" s="82"/>
      <c r="G18" s="3"/>
    </row>
    <row r="19" spans="1:7" ht="18.75">
      <c r="A19" s="3">
        <f t="shared" si="0"/>
        <v>10</v>
      </c>
      <c r="B19" s="78"/>
      <c r="C19" s="3"/>
      <c r="D19" s="82"/>
      <c r="E19" s="82"/>
      <c r="F19" s="82"/>
      <c r="G19" s="3"/>
    </row>
    <row r="20" spans="1:7" ht="18.75">
      <c r="A20" s="3">
        <f t="shared" si="0"/>
        <v>11</v>
      </c>
      <c r="B20" s="78"/>
      <c r="C20" s="3"/>
      <c r="D20" s="82"/>
      <c r="E20" s="82"/>
      <c r="F20" s="82"/>
      <c r="G20" s="3"/>
    </row>
    <row r="21" spans="1:7" ht="18.75">
      <c r="A21" s="3">
        <f t="shared" si="0"/>
        <v>12</v>
      </c>
      <c r="B21" s="78"/>
      <c r="C21" s="3"/>
      <c r="D21" s="82"/>
      <c r="E21" s="82"/>
      <c r="F21" s="82"/>
      <c r="G21" s="3"/>
    </row>
    <row r="22" spans="1:7" ht="18.75">
      <c r="A22" s="3">
        <f t="shared" si="0"/>
        <v>13</v>
      </c>
      <c r="B22" s="78"/>
      <c r="C22" s="3"/>
      <c r="D22" s="82"/>
      <c r="E22" s="82"/>
      <c r="F22" s="82"/>
      <c r="G22" s="3"/>
    </row>
    <row r="23" spans="1:7" ht="18.75">
      <c r="A23" s="3">
        <f t="shared" si="0"/>
        <v>14</v>
      </c>
      <c r="B23" s="78"/>
      <c r="C23" s="3"/>
      <c r="D23" s="82"/>
      <c r="E23" s="82"/>
      <c r="F23" s="82"/>
      <c r="G23" s="3"/>
    </row>
    <row r="24" spans="1:7" ht="18.75">
      <c r="A24" s="3">
        <f t="shared" si="0"/>
        <v>15</v>
      </c>
      <c r="B24" s="78"/>
      <c r="C24" s="3"/>
      <c r="D24" s="82"/>
      <c r="E24" s="82"/>
      <c r="F24" s="82"/>
      <c r="G24" s="3"/>
    </row>
    <row r="26" spans="1:7">
      <c r="A26" s="1" t="s">
        <v>113</v>
      </c>
      <c r="C26" t="s">
        <v>110</v>
      </c>
      <c r="D26" t="s">
        <v>116</v>
      </c>
    </row>
    <row r="27" spans="1:7">
      <c r="A27" s="1" t="s">
        <v>109</v>
      </c>
      <c r="C27" t="s">
        <v>110</v>
      </c>
      <c r="D27" t="s">
        <v>118</v>
      </c>
    </row>
    <row r="28" spans="1:7">
      <c r="A28" s="1" t="s">
        <v>111</v>
      </c>
      <c r="C28" t="s">
        <v>110</v>
      </c>
      <c r="D28" t="s">
        <v>118</v>
      </c>
    </row>
    <row r="29" spans="1:7">
      <c r="A29" s="1" t="s">
        <v>112</v>
      </c>
      <c r="C29" t="s">
        <v>110</v>
      </c>
      <c r="D29" t="s">
        <v>116</v>
      </c>
    </row>
    <row r="30" spans="1:7">
      <c r="A30" s="1" t="s">
        <v>114</v>
      </c>
      <c r="C30" t="s">
        <v>110</v>
      </c>
      <c r="D30" t="s">
        <v>116</v>
      </c>
      <c r="F30" t="s">
        <v>117</v>
      </c>
    </row>
    <row r="31" spans="1:7">
      <c r="A31" s="1" t="s">
        <v>120</v>
      </c>
      <c r="C31" t="s">
        <v>110</v>
      </c>
    </row>
    <row r="32" spans="1:7">
      <c r="A32" s="74" t="s">
        <v>119</v>
      </c>
      <c r="B32" s="74" t="s">
        <v>115</v>
      </c>
      <c r="C32" s="74"/>
      <c r="D32" s="81" t="s">
        <v>108</v>
      </c>
      <c r="E32" s="81"/>
      <c r="F32" s="81" t="s">
        <v>115</v>
      </c>
      <c r="G32" s="74" t="s">
        <v>108</v>
      </c>
    </row>
    <row r="33" spans="1:7" ht="18.75">
      <c r="A33" s="3">
        <v>1</v>
      </c>
      <c r="B33" s="78"/>
      <c r="C33" s="3"/>
      <c r="D33" s="82"/>
      <c r="E33" s="82"/>
      <c r="F33" s="82"/>
      <c r="G33" s="3"/>
    </row>
    <row r="34" spans="1:7" ht="18.75">
      <c r="A34" s="3">
        <f>A33+1</f>
        <v>2</v>
      </c>
      <c r="B34" s="78"/>
      <c r="C34" s="3"/>
      <c r="D34" s="82"/>
      <c r="E34" s="82"/>
      <c r="F34" s="82"/>
      <c r="G34" s="3"/>
    </row>
    <row r="35" spans="1:7" ht="18.75">
      <c r="A35" s="3">
        <f t="shared" ref="A35:A47" si="1">A34+1</f>
        <v>3</v>
      </c>
      <c r="B35" s="78"/>
      <c r="C35" s="3"/>
      <c r="D35" s="82"/>
      <c r="E35" s="82"/>
      <c r="F35" s="82"/>
      <c r="G35" s="3"/>
    </row>
    <row r="36" spans="1:7" ht="18.75">
      <c r="A36" s="3">
        <f t="shared" si="1"/>
        <v>4</v>
      </c>
      <c r="B36" s="78"/>
      <c r="C36" s="3"/>
      <c r="D36" s="82"/>
      <c r="E36" s="82"/>
      <c r="F36" s="82"/>
      <c r="G36" s="3"/>
    </row>
    <row r="37" spans="1:7" ht="18.75">
      <c r="A37" s="3">
        <f t="shared" si="1"/>
        <v>5</v>
      </c>
      <c r="B37" s="78"/>
      <c r="C37" s="3"/>
      <c r="D37" s="82"/>
      <c r="E37" s="82"/>
      <c r="F37" s="82"/>
      <c r="G37" s="3"/>
    </row>
    <row r="38" spans="1:7" ht="18.75">
      <c r="A38" s="3">
        <f t="shared" si="1"/>
        <v>6</v>
      </c>
      <c r="B38" s="78"/>
      <c r="C38" s="3"/>
      <c r="D38" s="82"/>
      <c r="E38" s="82"/>
      <c r="F38" s="82"/>
      <c r="G38" s="3"/>
    </row>
    <row r="39" spans="1:7" ht="18.75">
      <c r="A39" s="3">
        <f t="shared" si="1"/>
        <v>7</v>
      </c>
      <c r="B39" s="78"/>
      <c r="C39" s="3"/>
      <c r="D39" s="82"/>
      <c r="E39" s="82"/>
      <c r="F39" s="82"/>
      <c r="G39" s="3"/>
    </row>
    <row r="40" spans="1:7" ht="18.75">
      <c r="A40" s="3">
        <f t="shared" si="1"/>
        <v>8</v>
      </c>
      <c r="B40" s="78"/>
      <c r="C40" s="3"/>
      <c r="D40" s="82"/>
      <c r="E40" s="82"/>
      <c r="F40" s="82"/>
      <c r="G40" s="3"/>
    </row>
    <row r="41" spans="1:7" ht="18.75">
      <c r="A41" s="3">
        <f t="shared" si="1"/>
        <v>9</v>
      </c>
      <c r="B41" s="78"/>
      <c r="C41" s="3"/>
      <c r="D41" s="82"/>
      <c r="E41" s="82"/>
      <c r="F41" s="82"/>
      <c r="G41" s="3"/>
    </row>
    <row r="42" spans="1:7" ht="18.75">
      <c r="A42" s="3">
        <f t="shared" si="1"/>
        <v>10</v>
      </c>
      <c r="B42" s="78"/>
      <c r="C42" s="3"/>
      <c r="D42" s="82"/>
      <c r="E42" s="82"/>
      <c r="F42" s="82"/>
      <c r="G42" s="3"/>
    </row>
    <row r="43" spans="1:7" ht="18.75">
      <c r="A43" s="3">
        <f t="shared" si="1"/>
        <v>11</v>
      </c>
      <c r="B43" s="78"/>
      <c r="C43" s="3"/>
      <c r="D43" s="82"/>
      <c r="E43" s="82"/>
      <c r="F43" s="82"/>
      <c r="G43" s="3"/>
    </row>
    <row r="44" spans="1:7" ht="18.75">
      <c r="A44" s="3">
        <f t="shared" si="1"/>
        <v>12</v>
      </c>
      <c r="B44" s="78"/>
      <c r="C44" s="3"/>
      <c r="D44" s="82"/>
      <c r="E44" s="82"/>
      <c r="F44" s="82"/>
      <c r="G44" s="3"/>
    </row>
    <row r="45" spans="1:7" ht="18.75">
      <c r="A45" s="3">
        <f t="shared" si="1"/>
        <v>13</v>
      </c>
      <c r="B45" s="78"/>
      <c r="C45" s="3"/>
      <c r="D45" s="82"/>
      <c r="E45" s="82"/>
      <c r="F45" s="82"/>
      <c r="G45" s="3"/>
    </row>
    <row r="46" spans="1:7" ht="18.75">
      <c r="A46" s="3">
        <f t="shared" si="1"/>
        <v>14</v>
      </c>
      <c r="B46" s="78"/>
      <c r="C46" s="3"/>
      <c r="D46" s="82"/>
      <c r="E46" s="82"/>
      <c r="F46" s="82"/>
      <c r="G46" s="3"/>
    </row>
    <row r="47" spans="1:7" ht="18.75">
      <c r="A47" s="3">
        <f t="shared" si="1"/>
        <v>15</v>
      </c>
      <c r="B47" s="78"/>
      <c r="C47" s="3"/>
      <c r="D47" s="82"/>
      <c r="E47" s="82"/>
      <c r="F47" s="82"/>
      <c r="G47" s="3"/>
    </row>
  </sheetData>
  <pageMargins left="0.47" right="0.23622047244094491" top="0.74803149606299213" bottom="0.2" header="0.31496062992125984" footer="0.31496062992125984"/>
  <pageSetup paperSize="9" scale="9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25"/>
  <sheetViews>
    <sheetView topLeftCell="A105" workbookViewId="0">
      <selection activeCell="A107" sqref="A107:H125"/>
    </sheetView>
  </sheetViews>
  <sheetFormatPr defaultRowHeight="15"/>
  <cols>
    <col min="2" max="2" width="25.28515625" customWidth="1"/>
    <col min="3" max="3" width="12.28515625" customWidth="1"/>
    <col min="4" max="4" width="6.140625" customWidth="1"/>
    <col min="5" max="5" width="15.140625" customWidth="1"/>
    <col min="6" max="6" width="14.28515625" bestFit="1" customWidth="1"/>
    <col min="7" max="7" width="15.5703125" bestFit="1" customWidth="1"/>
    <col min="8" max="8" width="3.140625" customWidth="1"/>
  </cols>
  <sheetData>
    <row r="1" spans="1:8" ht="15.75" thickBot="1"/>
    <row r="2" spans="1:8" ht="21">
      <c r="A2" s="23" t="s">
        <v>121</v>
      </c>
      <c r="B2" s="8"/>
      <c r="C2" s="8"/>
      <c r="D2" s="8"/>
      <c r="E2" s="8"/>
      <c r="F2" s="8"/>
      <c r="G2" s="8"/>
      <c r="H2" s="9"/>
    </row>
    <row r="3" spans="1:8">
      <c r="A3" s="10"/>
      <c r="B3" s="11"/>
      <c r="C3" s="11"/>
      <c r="D3" s="11"/>
      <c r="E3" s="11"/>
      <c r="F3" s="11"/>
      <c r="G3" s="11"/>
      <c r="H3" s="12"/>
    </row>
    <row r="4" spans="1:8" ht="15.75">
      <c r="A4" s="24" t="s">
        <v>25</v>
      </c>
      <c r="B4" s="11"/>
      <c r="C4" s="11"/>
      <c r="D4" s="11"/>
      <c r="E4" s="11"/>
      <c r="F4" s="11"/>
      <c r="G4" s="11"/>
      <c r="H4" s="12"/>
    </row>
    <row r="5" spans="1:8">
      <c r="A5" s="10" t="s">
        <v>13</v>
      </c>
      <c r="B5" s="11" t="s">
        <v>26</v>
      </c>
      <c r="C5" s="11"/>
      <c r="D5" s="11"/>
      <c r="E5" s="25" t="s">
        <v>23</v>
      </c>
      <c r="F5" s="83">
        <v>100000000</v>
      </c>
      <c r="G5" s="84"/>
      <c r="H5" s="12"/>
    </row>
    <row r="6" spans="1:8">
      <c r="A6" s="10" t="s">
        <v>12</v>
      </c>
      <c r="B6" s="11" t="s">
        <v>27</v>
      </c>
      <c r="C6" s="11"/>
      <c r="D6" s="11"/>
      <c r="E6" s="11"/>
      <c r="F6" s="84"/>
      <c r="G6" s="84"/>
      <c r="H6" s="12"/>
    </row>
    <row r="7" spans="1:8">
      <c r="A7" s="10"/>
      <c r="B7" s="11" t="s">
        <v>31</v>
      </c>
      <c r="C7" s="11"/>
      <c r="D7" s="11"/>
      <c r="E7" s="25" t="s">
        <v>23</v>
      </c>
      <c r="F7" s="85"/>
      <c r="G7" s="84"/>
      <c r="H7" s="12"/>
    </row>
    <row r="8" spans="1:8">
      <c r="A8" s="10"/>
      <c r="B8" s="11" t="s">
        <v>28</v>
      </c>
      <c r="C8" s="11"/>
      <c r="D8" s="11"/>
      <c r="E8" s="25" t="s">
        <v>23</v>
      </c>
      <c r="F8" s="85"/>
      <c r="G8" s="84"/>
      <c r="H8" s="12"/>
    </row>
    <row r="9" spans="1:8">
      <c r="A9" s="10"/>
      <c r="B9" s="11" t="s">
        <v>29</v>
      </c>
      <c r="C9" s="11"/>
      <c r="D9" s="11"/>
      <c r="E9" s="25" t="s">
        <v>23</v>
      </c>
      <c r="F9" s="85"/>
      <c r="G9" s="84"/>
      <c r="H9" s="12"/>
    </row>
    <row r="10" spans="1:8">
      <c r="A10" s="10"/>
      <c r="B10" s="11" t="s">
        <v>30</v>
      </c>
      <c r="C10" s="11"/>
      <c r="D10" s="11"/>
      <c r="E10" s="25" t="s">
        <v>23</v>
      </c>
      <c r="F10" s="85"/>
      <c r="G10" s="84"/>
      <c r="H10" s="12"/>
    </row>
    <row r="11" spans="1:8">
      <c r="A11" s="10"/>
      <c r="B11" s="11"/>
      <c r="C11" s="11"/>
      <c r="D11" s="11"/>
      <c r="E11" s="11"/>
      <c r="F11" s="84"/>
      <c r="G11" s="84"/>
      <c r="H11" s="12"/>
    </row>
    <row r="12" spans="1:8">
      <c r="A12" s="10"/>
      <c r="B12" s="39" t="s">
        <v>32</v>
      </c>
      <c r="C12" s="39"/>
      <c r="D12" s="39"/>
      <c r="E12" s="39"/>
      <c r="F12" s="86" t="s">
        <v>23</v>
      </c>
      <c r="G12" s="87">
        <v>100000000</v>
      </c>
      <c r="H12" s="12"/>
    </row>
    <row r="13" spans="1:8">
      <c r="A13" s="10"/>
      <c r="B13" s="11"/>
      <c r="C13" s="11"/>
      <c r="D13" s="11"/>
      <c r="E13" s="11"/>
      <c r="F13" s="88"/>
      <c r="G13" s="88"/>
      <c r="H13" s="12"/>
    </row>
    <row r="14" spans="1:8" ht="15.75">
      <c r="A14" s="24" t="s">
        <v>33</v>
      </c>
      <c r="B14" s="11"/>
      <c r="C14" s="11"/>
      <c r="D14" s="11"/>
      <c r="E14" s="11"/>
      <c r="F14" s="84"/>
      <c r="G14" s="84"/>
      <c r="H14" s="12"/>
    </row>
    <row r="15" spans="1:8">
      <c r="A15" s="10"/>
      <c r="B15" s="11" t="s">
        <v>34</v>
      </c>
      <c r="C15" s="11"/>
      <c r="D15" s="11"/>
      <c r="E15" s="25" t="s">
        <v>23</v>
      </c>
      <c r="F15" s="85"/>
      <c r="G15" s="84"/>
      <c r="H15" s="12"/>
    </row>
    <row r="16" spans="1:8">
      <c r="A16" s="10"/>
      <c r="B16" s="11" t="s">
        <v>80</v>
      </c>
      <c r="C16" s="11"/>
      <c r="D16" s="11"/>
      <c r="E16" s="25" t="s">
        <v>23</v>
      </c>
      <c r="F16" s="85">
        <v>100000000</v>
      </c>
      <c r="G16" s="84"/>
      <c r="H16" s="12"/>
    </row>
    <row r="17" spans="1:8">
      <c r="A17" s="10"/>
      <c r="B17" s="21" t="s">
        <v>47</v>
      </c>
      <c r="C17" s="11"/>
      <c r="D17" s="11"/>
      <c r="E17" s="25" t="s">
        <v>23</v>
      </c>
      <c r="F17" s="85"/>
      <c r="G17" s="84"/>
      <c r="H17" s="12"/>
    </row>
    <row r="18" spans="1:8">
      <c r="A18" s="10"/>
      <c r="B18" s="39" t="s">
        <v>35</v>
      </c>
      <c r="C18" s="39"/>
      <c r="D18" s="39"/>
      <c r="E18" s="39"/>
      <c r="F18" s="86" t="s">
        <v>23</v>
      </c>
      <c r="G18" s="87">
        <v>100000000</v>
      </c>
      <c r="H18" s="12"/>
    </row>
    <row r="19" spans="1:8">
      <c r="A19" s="10"/>
      <c r="B19" s="11"/>
      <c r="C19" s="11"/>
      <c r="D19" s="11"/>
      <c r="E19" s="11"/>
      <c r="F19" s="11"/>
      <c r="G19" s="11"/>
      <c r="H19" s="12"/>
    </row>
    <row r="20" spans="1:8" ht="15.75" thickBot="1">
      <c r="A20" s="13"/>
      <c r="B20" s="14"/>
      <c r="C20" s="14"/>
      <c r="D20" s="14"/>
      <c r="E20" s="14"/>
      <c r="F20" s="14"/>
      <c r="G20" s="14"/>
      <c r="H20" s="15"/>
    </row>
    <row r="21" spans="1:8" ht="15.75" thickBot="1"/>
    <row r="22" spans="1:8">
      <c r="A22" s="7"/>
      <c r="B22" s="8"/>
      <c r="C22" s="8"/>
      <c r="D22" s="8"/>
      <c r="E22" s="8"/>
      <c r="F22" s="8"/>
      <c r="G22" s="8"/>
      <c r="H22" s="9"/>
    </row>
    <row r="23" spans="1:8" ht="18.75">
      <c r="A23" s="26" t="s">
        <v>16</v>
      </c>
      <c r="B23" s="11"/>
      <c r="C23" s="11"/>
      <c r="D23" s="11"/>
      <c r="E23" s="11"/>
      <c r="F23" s="11"/>
      <c r="G23" s="11"/>
      <c r="H23" s="12"/>
    </row>
    <row r="24" spans="1:8" ht="18.75">
      <c r="A24" s="26" t="s">
        <v>15</v>
      </c>
      <c r="B24" s="11"/>
      <c r="C24" s="11"/>
      <c r="D24" s="11"/>
      <c r="E24" s="11"/>
      <c r="F24" s="11"/>
      <c r="G24" s="11"/>
      <c r="H24" s="12"/>
    </row>
    <row r="25" spans="1:8">
      <c r="A25" s="10" t="s">
        <v>122</v>
      </c>
      <c r="B25" s="11"/>
      <c r="C25" s="11"/>
      <c r="D25" s="11"/>
      <c r="E25" s="11"/>
      <c r="F25" s="11"/>
      <c r="G25" s="11"/>
      <c r="H25" s="12"/>
    </row>
    <row r="26" spans="1:8">
      <c r="A26" s="27" t="s">
        <v>13</v>
      </c>
      <c r="B26" s="28" t="s">
        <v>21</v>
      </c>
      <c r="C26" s="28"/>
      <c r="D26" s="11"/>
      <c r="E26" s="11"/>
      <c r="F26" s="11"/>
      <c r="G26" s="11"/>
      <c r="H26" s="12"/>
    </row>
    <row r="27" spans="1:8">
      <c r="A27" s="10"/>
      <c r="B27" s="16" t="s">
        <v>20</v>
      </c>
      <c r="C27" s="17"/>
      <c r="D27" s="18"/>
      <c r="E27" s="3" t="s">
        <v>1</v>
      </c>
      <c r="F27" s="3" t="s">
        <v>18</v>
      </c>
      <c r="G27" s="3" t="s">
        <v>19</v>
      </c>
      <c r="H27" s="12"/>
    </row>
    <row r="28" spans="1:8">
      <c r="A28" s="10"/>
      <c r="B28" s="16" t="s">
        <v>70</v>
      </c>
      <c r="C28" s="17"/>
      <c r="D28" s="18"/>
      <c r="E28" s="89"/>
      <c r="F28" s="89"/>
      <c r="G28" s="89"/>
      <c r="H28" s="12"/>
    </row>
    <row r="29" spans="1:8">
      <c r="A29" s="10"/>
      <c r="B29" s="16" t="s">
        <v>71</v>
      </c>
      <c r="C29" s="17"/>
      <c r="D29" s="18"/>
      <c r="E29" s="89"/>
      <c r="F29" s="89"/>
      <c r="G29" s="89"/>
      <c r="H29" s="12"/>
    </row>
    <row r="30" spans="1:8">
      <c r="A30" s="10"/>
      <c r="B30" s="16" t="s">
        <v>72</v>
      </c>
      <c r="C30" s="17"/>
      <c r="D30" s="18"/>
      <c r="E30" s="89"/>
      <c r="F30" s="89"/>
      <c r="G30" s="89"/>
      <c r="H30" s="12"/>
    </row>
    <row r="31" spans="1:8">
      <c r="A31" s="10"/>
      <c r="B31" s="16" t="s">
        <v>73</v>
      </c>
      <c r="C31" s="17"/>
      <c r="D31" s="18"/>
      <c r="E31" s="89"/>
      <c r="F31" s="89"/>
      <c r="G31" s="89"/>
      <c r="H31" s="12"/>
    </row>
    <row r="32" spans="1:8" ht="15.75">
      <c r="A32" s="10"/>
      <c r="B32" s="21"/>
      <c r="C32" s="11"/>
      <c r="D32" s="11"/>
      <c r="E32" s="90" t="s">
        <v>78</v>
      </c>
      <c r="F32" s="91" t="s">
        <v>23</v>
      </c>
      <c r="G32" s="90"/>
      <c r="H32" s="12"/>
    </row>
    <row r="33" spans="1:8">
      <c r="A33" s="27"/>
      <c r="B33" s="28" t="s">
        <v>99</v>
      </c>
      <c r="C33" s="28"/>
      <c r="D33" s="28"/>
      <c r="E33" s="92"/>
      <c r="F33" s="84"/>
      <c r="G33" s="84"/>
      <c r="H33" s="12"/>
    </row>
    <row r="34" spans="1:8">
      <c r="A34" s="10"/>
      <c r="B34" s="16" t="s">
        <v>20</v>
      </c>
      <c r="C34" s="17"/>
      <c r="D34" s="18"/>
      <c r="E34" s="89" t="s">
        <v>1</v>
      </c>
      <c r="F34" s="89" t="s">
        <v>18</v>
      </c>
      <c r="G34" s="89" t="s">
        <v>19</v>
      </c>
      <c r="H34" s="12"/>
    </row>
    <row r="35" spans="1:8">
      <c r="A35" s="10"/>
      <c r="B35" s="16" t="s">
        <v>70</v>
      </c>
      <c r="C35" s="17"/>
      <c r="D35" s="18"/>
      <c r="E35" s="89"/>
      <c r="F35" s="89"/>
      <c r="G35" s="89">
        <f>F35*E35</f>
        <v>0</v>
      </c>
      <c r="H35" s="12"/>
    </row>
    <row r="36" spans="1:8">
      <c r="A36" s="10"/>
      <c r="B36" s="16" t="s">
        <v>71</v>
      </c>
      <c r="C36" s="17"/>
      <c r="D36" s="18"/>
      <c r="E36" s="89"/>
      <c r="F36" s="89"/>
      <c r="G36" s="89">
        <f t="shared" ref="G36" si="0">F36*E36</f>
        <v>0</v>
      </c>
      <c r="H36" s="12"/>
    </row>
    <row r="37" spans="1:8">
      <c r="A37" s="10"/>
      <c r="B37" s="52" t="s">
        <v>72</v>
      </c>
      <c r="C37" s="53"/>
      <c r="D37" s="54"/>
      <c r="E37" s="93"/>
      <c r="F37" s="93"/>
      <c r="G37" s="89">
        <v>0</v>
      </c>
      <c r="H37" s="12"/>
    </row>
    <row r="38" spans="1:8">
      <c r="A38" s="10"/>
      <c r="B38" s="16" t="s">
        <v>73</v>
      </c>
      <c r="C38" s="17"/>
      <c r="D38" s="18"/>
      <c r="E38" s="89"/>
      <c r="F38" s="89"/>
      <c r="G38" s="89">
        <v>0</v>
      </c>
      <c r="H38" s="12"/>
    </row>
    <row r="39" spans="1:8">
      <c r="A39" s="10"/>
      <c r="B39" s="21"/>
      <c r="C39" s="11"/>
      <c r="D39" s="11"/>
      <c r="E39" s="94" t="s">
        <v>79</v>
      </c>
      <c r="F39" s="95" t="s">
        <v>23</v>
      </c>
      <c r="G39" s="96"/>
      <c r="H39" s="12"/>
    </row>
    <row r="40" spans="1:8">
      <c r="A40" s="10"/>
      <c r="B40" s="21"/>
      <c r="C40" s="11"/>
      <c r="D40" s="11"/>
      <c r="E40" s="84"/>
      <c r="F40" s="88"/>
      <c r="G40" s="97"/>
      <c r="H40" s="12"/>
    </row>
    <row r="41" spans="1:8">
      <c r="A41" s="27" t="s">
        <v>11</v>
      </c>
      <c r="B41" s="43" t="s">
        <v>89</v>
      </c>
      <c r="C41" s="28"/>
      <c r="D41" s="28"/>
      <c r="E41" s="92"/>
      <c r="F41" s="88" t="s">
        <v>23</v>
      </c>
      <c r="G41" s="98">
        <f>G32-G39</f>
        <v>0</v>
      </c>
      <c r="H41" s="12"/>
    </row>
    <row r="42" spans="1:8">
      <c r="A42" s="10"/>
      <c r="B42" s="21"/>
      <c r="C42" s="11"/>
      <c r="D42" s="11"/>
      <c r="E42" s="84"/>
      <c r="F42" s="88"/>
      <c r="G42" s="97"/>
      <c r="H42" s="12"/>
    </row>
    <row r="43" spans="1:8">
      <c r="A43" s="27" t="s">
        <v>85</v>
      </c>
      <c r="B43" s="43" t="s">
        <v>22</v>
      </c>
      <c r="C43" s="28"/>
      <c r="D43" s="11"/>
      <c r="E43" s="84"/>
      <c r="F43" s="84"/>
      <c r="G43" s="97"/>
      <c r="H43" s="12"/>
    </row>
    <row r="44" spans="1:8">
      <c r="A44" s="10"/>
      <c r="B44" s="21" t="s">
        <v>84</v>
      </c>
      <c r="C44" s="11"/>
      <c r="D44" s="41"/>
      <c r="E44" s="99"/>
      <c r="F44" s="88" t="s">
        <v>23</v>
      </c>
      <c r="G44" s="84">
        <v>0</v>
      </c>
      <c r="H44" s="12"/>
    </row>
    <row r="45" spans="1:8">
      <c r="A45" s="10"/>
      <c r="B45" s="11" t="s">
        <v>75</v>
      </c>
      <c r="C45" s="11"/>
      <c r="D45" s="11"/>
      <c r="E45" s="84"/>
      <c r="F45" s="88" t="s">
        <v>23</v>
      </c>
      <c r="G45" s="84">
        <v>100000</v>
      </c>
      <c r="H45" s="12"/>
    </row>
    <row r="46" spans="1:8" ht="15.75">
      <c r="A46" s="10"/>
      <c r="B46" s="11"/>
      <c r="C46" s="11"/>
      <c r="D46" s="11"/>
      <c r="E46" s="100" t="s">
        <v>87</v>
      </c>
      <c r="F46" s="101" t="s">
        <v>23</v>
      </c>
      <c r="G46" s="90">
        <f>G45+G44</f>
        <v>100000</v>
      </c>
      <c r="H46" s="12"/>
    </row>
    <row r="47" spans="1:8" ht="15.75" thickBot="1">
      <c r="A47" s="27" t="s">
        <v>86</v>
      </c>
      <c r="B47" s="28" t="s">
        <v>88</v>
      </c>
      <c r="C47" s="28"/>
      <c r="D47" s="28"/>
      <c r="E47" s="92" t="s">
        <v>90</v>
      </c>
      <c r="F47" s="102" t="s">
        <v>23</v>
      </c>
      <c r="G47" s="109">
        <f>G41-G46</f>
        <v>-100000</v>
      </c>
      <c r="H47" s="12"/>
    </row>
    <row r="48" spans="1:8" ht="24" thickBot="1">
      <c r="A48" s="27" t="s">
        <v>95</v>
      </c>
      <c r="B48" s="61" t="s">
        <v>96</v>
      </c>
      <c r="C48" s="61"/>
      <c r="D48" s="61"/>
      <c r="E48" s="103"/>
      <c r="F48" s="104"/>
      <c r="G48" s="105">
        <v>0</v>
      </c>
      <c r="H48" s="12"/>
    </row>
    <row r="49" spans="1:8" ht="24" thickBot="1">
      <c r="A49" s="27"/>
      <c r="B49" s="50"/>
      <c r="C49" s="61"/>
      <c r="D49" s="61"/>
      <c r="E49" s="103"/>
      <c r="F49" s="104"/>
      <c r="G49" s="105"/>
      <c r="H49" s="12"/>
    </row>
    <row r="50" spans="1:8" ht="16.5" thickBot="1">
      <c r="A50" s="24" t="s">
        <v>97</v>
      </c>
      <c r="B50" s="69" t="s">
        <v>98</v>
      </c>
      <c r="C50" s="69"/>
      <c r="D50" s="69"/>
      <c r="E50" s="106"/>
      <c r="F50" s="102" t="s">
        <v>23</v>
      </c>
      <c r="G50" s="110">
        <f>G47+G48</f>
        <v>-100000</v>
      </c>
      <c r="H50" s="12"/>
    </row>
    <row r="51" spans="1:8" ht="15.75" thickBot="1">
      <c r="A51" s="13"/>
      <c r="B51" s="14"/>
      <c r="C51" s="14"/>
      <c r="D51" s="14"/>
      <c r="E51" s="107"/>
      <c r="F51" s="107"/>
      <c r="G51" s="107"/>
      <c r="H51" s="15"/>
    </row>
    <row r="52" spans="1:8">
      <c r="E52" s="108"/>
      <c r="F52" s="108"/>
      <c r="G52" s="108"/>
    </row>
    <row r="53" spans="1:8" ht="18.75">
      <c r="A53" s="5" t="s">
        <v>0</v>
      </c>
      <c r="G53" s="108"/>
    </row>
    <row r="54" spans="1:8" ht="18.75">
      <c r="A54" s="5" t="s">
        <v>15</v>
      </c>
      <c r="G54" s="108"/>
    </row>
    <row r="55" spans="1:8">
      <c r="G55" s="108"/>
    </row>
    <row r="56" spans="1:8">
      <c r="A56" t="s">
        <v>8</v>
      </c>
      <c r="G56" s="108"/>
    </row>
    <row r="57" spans="1:8">
      <c r="G57" s="108"/>
    </row>
    <row r="58" spans="1:8" ht="15.75">
      <c r="A58" s="6" t="s">
        <v>13</v>
      </c>
      <c r="B58" s="6" t="s">
        <v>7</v>
      </c>
      <c r="G58" s="108"/>
    </row>
    <row r="59" spans="1:8">
      <c r="G59" s="108"/>
    </row>
    <row r="60" spans="1:8">
      <c r="A60" s="2" t="s">
        <v>5</v>
      </c>
      <c r="B60" s="2" t="s">
        <v>6</v>
      </c>
      <c r="C60" s="2" t="s">
        <v>1</v>
      </c>
      <c r="D60" s="2" t="s">
        <v>2</v>
      </c>
      <c r="E60" s="2" t="s">
        <v>18</v>
      </c>
      <c r="F60" s="74" t="s">
        <v>19</v>
      </c>
      <c r="G60" s="108"/>
    </row>
    <row r="61" spans="1:8">
      <c r="F61" s="75"/>
      <c r="G61" s="108"/>
    </row>
    <row r="62" spans="1:8" ht="23.25">
      <c r="A62" s="16">
        <v>1</v>
      </c>
      <c r="B62" s="16" t="s">
        <v>68</v>
      </c>
      <c r="C62" s="35"/>
      <c r="D62" s="17"/>
      <c r="E62" s="18"/>
      <c r="F62" s="116">
        <v>100000000</v>
      </c>
      <c r="G62" s="108"/>
    </row>
    <row r="63" spans="1:8" ht="23.25">
      <c r="A63" s="3">
        <f>A62+1</f>
        <v>2</v>
      </c>
      <c r="B63" s="36" t="s">
        <v>57</v>
      </c>
      <c r="C63" s="37"/>
      <c r="D63" s="36"/>
      <c r="E63" s="36">
        <v>500</v>
      </c>
      <c r="F63" s="113">
        <f t="shared" ref="F63:F66" si="1">E63*D63*C63</f>
        <v>0</v>
      </c>
      <c r="G63" s="108"/>
    </row>
    <row r="64" spans="1:8" ht="23.25">
      <c r="A64" s="3">
        <f t="shared" ref="A64:A66" si="2">A63+1</f>
        <v>3</v>
      </c>
      <c r="B64" s="3" t="s">
        <v>58</v>
      </c>
      <c r="C64" s="4"/>
      <c r="D64" s="3"/>
      <c r="E64" s="3">
        <v>500</v>
      </c>
      <c r="F64" s="113">
        <f t="shared" si="1"/>
        <v>0</v>
      </c>
      <c r="G64" s="108"/>
    </row>
    <row r="65" spans="1:6" ht="23.25">
      <c r="A65" s="3">
        <f t="shared" si="2"/>
        <v>4</v>
      </c>
      <c r="B65" s="3" t="s">
        <v>59</v>
      </c>
      <c r="C65" s="4"/>
      <c r="D65" s="3"/>
      <c r="E65" s="3">
        <v>500</v>
      </c>
      <c r="F65" s="113">
        <f t="shared" si="1"/>
        <v>0</v>
      </c>
    </row>
    <row r="66" spans="1:6" ht="23.25">
      <c r="A66" s="19">
        <f t="shared" si="2"/>
        <v>5</v>
      </c>
      <c r="B66" s="19" t="s">
        <v>60</v>
      </c>
      <c r="C66" s="34"/>
      <c r="D66" s="19"/>
      <c r="E66" s="3">
        <v>500</v>
      </c>
      <c r="F66" s="113">
        <f t="shared" si="1"/>
        <v>0</v>
      </c>
    </row>
    <row r="67" spans="1:6" ht="15.75">
      <c r="A67" s="16"/>
      <c r="B67" s="17" t="s">
        <v>61</v>
      </c>
      <c r="C67" s="46"/>
      <c r="D67" s="17"/>
      <c r="E67" s="73" t="s">
        <v>69</v>
      </c>
      <c r="F67" s="114">
        <f>SUM(F62:F66)</f>
        <v>100000000</v>
      </c>
    </row>
    <row r="68" spans="1:6">
      <c r="F68" s="75"/>
    </row>
    <row r="69" spans="1:6" ht="15.75">
      <c r="A69" s="6" t="s">
        <v>12</v>
      </c>
      <c r="B69" s="6" t="s">
        <v>9</v>
      </c>
      <c r="F69" s="75"/>
    </row>
    <row r="70" spans="1:6">
      <c r="F70" s="75"/>
    </row>
    <row r="71" spans="1:6">
      <c r="A71" s="2" t="s">
        <v>5</v>
      </c>
      <c r="B71" s="2" t="s">
        <v>6</v>
      </c>
      <c r="C71" s="2" t="s">
        <v>1</v>
      </c>
      <c r="D71" s="2" t="s">
        <v>2</v>
      </c>
      <c r="E71" s="2" t="s">
        <v>18</v>
      </c>
      <c r="F71" s="74" t="s">
        <v>19</v>
      </c>
    </row>
    <row r="72" spans="1:6">
      <c r="F72" s="75"/>
    </row>
    <row r="73" spans="1:6">
      <c r="A73" s="3">
        <v>1</v>
      </c>
      <c r="B73" s="3" t="s">
        <v>64</v>
      </c>
      <c r="C73" s="111">
        <v>1000</v>
      </c>
      <c r="D73" s="111">
        <v>20</v>
      </c>
      <c r="E73" s="111">
        <v>500</v>
      </c>
      <c r="F73" s="113">
        <f>E73*D73*C73</f>
        <v>10000000</v>
      </c>
    </row>
    <row r="74" spans="1:6">
      <c r="A74" s="3">
        <f t="shared" ref="A74:A76" si="3">A73+1</f>
        <v>2</v>
      </c>
      <c r="B74" s="3" t="s">
        <v>65</v>
      </c>
      <c r="C74" s="111">
        <v>2100</v>
      </c>
      <c r="D74" s="111">
        <v>30</v>
      </c>
      <c r="E74" s="111">
        <v>500</v>
      </c>
      <c r="F74" s="113">
        <f t="shared" ref="F74:F76" si="4">E74*D74*C74</f>
        <v>31500000</v>
      </c>
    </row>
    <row r="75" spans="1:6">
      <c r="A75" s="3">
        <f t="shared" si="3"/>
        <v>3</v>
      </c>
      <c r="B75" s="3" t="s">
        <v>66</v>
      </c>
      <c r="C75" s="111"/>
      <c r="D75" s="111"/>
      <c r="E75" s="111">
        <v>500</v>
      </c>
      <c r="F75" s="113">
        <f t="shared" si="4"/>
        <v>0</v>
      </c>
    </row>
    <row r="76" spans="1:6">
      <c r="A76" s="19">
        <f t="shared" si="3"/>
        <v>4</v>
      </c>
      <c r="B76" s="19" t="s">
        <v>67</v>
      </c>
      <c r="C76" s="112"/>
      <c r="D76" s="112"/>
      <c r="E76" s="111">
        <v>500</v>
      </c>
      <c r="F76" s="113">
        <f t="shared" si="4"/>
        <v>0</v>
      </c>
    </row>
    <row r="77" spans="1:6" ht="15.75">
      <c r="A77" s="16"/>
      <c r="B77" s="17" t="s">
        <v>62</v>
      </c>
      <c r="C77" s="46"/>
      <c r="D77" s="46"/>
      <c r="E77" s="73" t="s">
        <v>92</v>
      </c>
      <c r="F77" s="114">
        <f>SUM(F73:F76)</f>
        <v>41500000</v>
      </c>
    </row>
    <row r="79" spans="1:6">
      <c r="A79" s="1" t="s">
        <v>11</v>
      </c>
      <c r="B79" s="1" t="s">
        <v>10</v>
      </c>
    </row>
    <row r="80" spans="1:6">
      <c r="A80" s="1"/>
      <c r="B80" s="1"/>
    </row>
    <row r="81" spans="1:7">
      <c r="B81" t="s">
        <v>106</v>
      </c>
      <c r="C81" t="s">
        <v>69</v>
      </c>
      <c r="D81" t="s">
        <v>123</v>
      </c>
      <c r="E81" s="115">
        <f>F67</f>
        <v>100000000</v>
      </c>
    </row>
    <row r="82" spans="1:7">
      <c r="B82" t="s">
        <v>107</v>
      </c>
      <c r="D82" t="s">
        <v>123</v>
      </c>
      <c r="E82" s="115">
        <f>C83+C84</f>
        <v>41600000</v>
      </c>
    </row>
    <row r="83" spans="1:7">
      <c r="B83" t="s">
        <v>103</v>
      </c>
      <c r="C83" s="115">
        <f>F77</f>
        <v>41500000</v>
      </c>
    </row>
    <row r="84" spans="1:7">
      <c r="B84" t="s">
        <v>104</v>
      </c>
      <c r="C84" s="115">
        <f>G46</f>
        <v>100000</v>
      </c>
      <c r="E84" t="s">
        <v>94</v>
      </c>
    </row>
    <row r="85" spans="1:7">
      <c r="B85" s="11"/>
      <c r="C85" s="11"/>
      <c r="D85" s="20"/>
      <c r="E85" s="20"/>
      <c r="F85" s="20"/>
    </row>
    <row r="86" spans="1:7">
      <c r="B86" s="38" t="s">
        <v>93</v>
      </c>
      <c r="C86" s="39"/>
      <c r="D86" s="39" t="s">
        <v>14</v>
      </c>
      <c r="E86" s="117">
        <f>E81-E82</f>
        <v>58400000</v>
      </c>
      <c r="F86" s="40"/>
    </row>
    <row r="89" spans="1:7" ht="18.75">
      <c r="A89" s="5" t="s">
        <v>41</v>
      </c>
    </row>
    <row r="91" spans="1:7">
      <c r="A91" s="1" t="s">
        <v>37</v>
      </c>
      <c r="B91" s="1"/>
      <c r="C91" s="1"/>
      <c r="D91" s="1"/>
      <c r="E91" s="1"/>
      <c r="F91" s="1"/>
      <c r="G91" s="1"/>
    </row>
    <row r="92" spans="1:7">
      <c r="A92" s="47" t="s">
        <v>38</v>
      </c>
      <c r="B92" s="47" t="s">
        <v>83</v>
      </c>
      <c r="C92" s="59" t="s">
        <v>100</v>
      </c>
      <c r="D92" s="47" t="s">
        <v>91</v>
      </c>
      <c r="E92" s="58" t="s">
        <v>3</v>
      </c>
      <c r="F92" s="47" t="s">
        <v>82</v>
      </c>
      <c r="G92" s="47" t="s">
        <v>4</v>
      </c>
    </row>
    <row r="93" spans="1:7">
      <c r="A93" s="16">
        <v>1</v>
      </c>
      <c r="B93" s="3" t="s">
        <v>124</v>
      </c>
      <c r="C93" s="17">
        <v>1000</v>
      </c>
      <c r="D93" s="3">
        <v>10000</v>
      </c>
      <c r="E93" s="17">
        <f>D93*C93</f>
        <v>10000000</v>
      </c>
      <c r="F93" s="3"/>
      <c r="G93" s="89">
        <f>E93-F93</f>
        <v>10000000</v>
      </c>
    </row>
    <row r="94" spans="1:7">
      <c r="A94" s="16"/>
      <c r="B94" s="3"/>
      <c r="C94" s="17"/>
      <c r="D94" s="3"/>
      <c r="E94" s="17"/>
      <c r="F94" s="3"/>
      <c r="G94" s="89"/>
    </row>
    <row r="95" spans="1:7">
      <c r="A95" s="16"/>
      <c r="B95" s="3"/>
      <c r="C95" s="17"/>
      <c r="D95" s="3"/>
      <c r="E95" s="17"/>
      <c r="F95" s="3"/>
      <c r="G95" s="89"/>
    </row>
    <row r="96" spans="1:7">
      <c r="G96" s="108"/>
    </row>
    <row r="97" spans="1:8">
      <c r="G97" s="108"/>
    </row>
    <row r="98" spans="1:8">
      <c r="G98" s="108"/>
    </row>
    <row r="99" spans="1:8" ht="18.75">
      <c r="A99" s="5" t="s">
        <v>41</v>
      </c>
      <c r="G99" s="108"/>
    </row>
    <row r="100" spans="1:8">
      <c r="G100" s="108"/>
    </row>
    <row r="101" spans="1:8">
      <c r="A101" s="1" t="s">
        <v>40</v>
      </c>
      <c r="B101" s="1"/>
      <c r="C101" s="1"/>
      <c r="D101" s="1"/>
      <c r="E101" s="1"/>
      <c r="F101" s="1"/>
      <c r="G101" s="118"/>
    </row>
    <row r="102" spans="1:8">
      <c r="A102" s="47" t="s">
        <v>38</v>
      </c>
      <c r="B102" s="47" t="s">
        <v>83</v>
      </c>
      <c r="C102" s="59" t="s">
        <v>100</v>
      </c>
      <c r="D102" s="47" t="s">
        <v>18</v>
      </c>
      <c r="E102" s="58" t="s">
        <v>3</v>
      </c>
      <c r="F102" s="47" t="s">
        <v>82</v>
      </c>
      <c r="G102" s="119" t="s">
        <v>4</v>
      </c>
    </row>
    <row r="103" spans="1:8">
      <c r="A103" s="16">
        <v>1</v>
      </c>
      <c r="B103" s="3" t="s">
        <v>124</v>
      </c>
      <c r="C103" s="17">
        <v>2100</v>
      </c>
      <c r="D103" s="3">
        <v>15000</v>
      </c>
      <c r="E103" s="17">
        <f>D103*C103</f>
        <v>31500000</v>
      </c>
      <c r="F103" s="3"/>
      <c r="G103" s="89">
        <f>E103-F103</f>
        <v>31500000</v>
      </c>
    </row>
    <row r="104" spans="1:8">
      <c r="A104" s="16"/>
      <c r="B104" s="3"/>
      <c r="C104" s="17"/>
      <c r="D104" s="3"/>
      <c r="E104" s="17"/>
      <c r="F104" s="3"/>
      <c r="G104" s="89"/>
    </row>
    <row r="105" spans="1:8">
      <c r="A105" s="16"/>
      <c r="B105" s="3"/>
      <c r="C105" s="17"/>
      <c r="D105" s="3"/>
      <c r="E105" s="17"/>
      <c r="F105" s="3"/>
      <c r="G105" s="89"/>
    </row>
    <row r="106" spans="1:8" ht="15.75" thickBot="1"/>
    <row r="107" spans="1:8" ht="21">
      <c r="A107" s="23" t="s">
        <v>121</v>
      </c>
      <c r="B107" s="8"/>
      <c r="C107" s="8"/>
      <c r="D107" s="8"/>
      <c r="E107" s="8"/>
      <c r="F107" s="8"/>
      <c r="G107" s="8"/>
      <c r="H107" s="9"/>
    </row>
    <row r="108" spans="1:8">
      <c r="A108" s="10"/>
      <c r="B108" s="11"/>
      <c r="C108" s="11"/>
      <c r="D108" s="11"/>
      <c r="E108" s="11"/>
      <c r="F108" s="11"/>
      <c r="G108" s="11"/>
      <c r="H108" s="12"/>
    </row>
    <row r="109" spans="1:8" ht="15.75">
      <c r="A109" s="24" t="s">
        <v>25</v>
      </c>
      <c r="B109" s="11"/>
      <c r="C109" s="11"/>
      <c r="D109" s="11"/>
      <c r="E109" s="11"/>
      <c r="F109" s="11"/>
      <c r="G109" s="11"/>
      <c r="H109" s="12"/>
    </row>
    <row r="110" spans="1:8">
      <c r="A110" s="10" t="s">
        <v>13</v>
      </c>
      <c r="B110" s="11" t="s">
        <v>26</v>
      </c>
      <c r="C110" s="11"/>
      <c r="D110" s="11"/>
      <c r="E110" s="25" t="s">
        <v>23</v>
      </c>
      <c r="F110" s="83">
        <f>E86</f>
        <v>58400000</v>
      </c>
      <c r="G110" s="84"/>
      <c r="H110" s="12"/>
    </row>
    <row r="111" spans="1:8">
      <c r="A111" s="10" t="s">
        <v>12</v>
      </c>
      <c r="B111" s="11" t="s">
        <v>27</v>
      </c>
      <c r="C111" s="11"/>
      <c r="D111" s="11"/>
      <c r="E111" s="11"/>
      <c r="F111" s="84"/>
      <c r="G111" s="84"/>
      <c r="H111" s="12"/>
    </row>
    <row r="112" spans="1:8">
      <c r="A112" s="10"/>
      <c r="B112" s="11" t="s">
        <v>31</v>
      </c>
      <c r="C112" s="11"/>
      <c r="D112" s="11"/>
      <c r="E112" s="25" t="s">
        <v>23</v>
      </c>
      <c r="F112" s="85">
        <f>G93</f>
        <v>10000000</v>
      </c>
      <c r="G112" s="84"/>
      <c r="H112" s="12"/>
    </row>
    <row r="113" spans="1:8">
      <c r="A113" s="10"/>
      <c r="B113" s="11" t="s">
        <v>28</v>
      </c>
      <c r="C113" s="11"/>
      <c r="D113" s="11"/>
      <c r="E113" s="25" t="s">
        <v>23</v>
      </c>
      <c r="F113" s="85">
        <f>G103</f>
        <v>31500000</v>
      </c>
      <c r="G113" s="84"/>
      <c r="H113" s="12"/>
    </row>
    <row r="114" spans="1:8">
      <c r="A114" s="10"/>
      <c r="B114" s="11" t="s">
        <v>29</v>
      </c>
      <c r="C114" s="11"/>
      <c r="D114" s="11"/>
      <c r="E114" s="25" t="s">
        <v>23</v>
      </c>
      <c r="F114" s="85"/>
      <c r="G114" s="84"/>
      <c r="H114" s="12"/>
    </row>
    <row r="115" spans="1:8">
      <c r="A115" s="10"/>
      <c r="B115" s="11" t="s">
        <v>30</v>
      </c>
      <c r="C115" s="11"/>
      <c r="D115" s="11"/>
      <c r="E115" s="25" t="s">
        <v>23</v>
      </c>
      <c r="F115" s="85"/>
      <c r="G115" s="84"/>
      <c r="H115" s="12"/>
    </row>
    <row r="116" spans="1:8">
      <c r="A116" s="10"/>
      <c r="B116" s="11"/>
      <c r="C116" s="11"/>
      <c r="D116" s="11"/>
      <c r="E116" s="11"/>
      <c r="F116" s="84"/>
      <c r="G116" s="84"/>
      <c r="H116" s="12"/>
    </row>
    <row r="117" spans="1:8">
      <c r="A117" s="10"/>
      <c r="B117" s="39" t="s">
        <v>32</v>
      </c>
      <c r="C117" s="39"/>
      <c r="D117" s="39"/>
      <c r="E117" s="39"/>
      <c r="F117" s="86" t="s">
        <v>23</v>
      </c>
      <c r="G117" s="87">
        <f>SUM(F110:F115)</f>
        <v>99900000</v>
      </c>
      <c r="H117" s="12"/>
    </row>
    <row r="118" spans="1:8">
      <c r="A118" s="10"/>
      <c r="B118" s="11"/>
      <c r="C118" s="11"/>
      <c r="D118" s="11"/>
      <c r="E118" s="11"/>
      <c r="F118" s="88"/>
      <c r="G118" s="88"/>
      <c r="H118" s="12"/>
    </row>
    <row r="119" spans="1:8" ht="15.75">
      <c r="A119" s="24" t="s">
        <v>33</v>
      </c>
      <c r="B119" s="11"/>
      <c r="C119" s="11"/>
      <c r="D119" s="11"/>
      <c r="E119" s="11"/>
      <c r="F119" s="84"/>
      <c r="G119" s="84"/>
      <c r="H119" s="12"/>
    </row>
    <row r="120" spans="1:8">
      <c r="A120" s="10"/>
      <c r="B120" s="11" t="s">
        <v>34</v>
      </c>
      <c r="C120" s="11"/>
      <c r="D120" s="11"/>
      <c r="E120" s="25" t="s">
        <v>23</v>
      </c>
      <c r="F120" s="85"/>
      <c r="G120" s="84"/>
      <c r="H120" s="12"/>
    </row>
    <row r="121" spans="1:8">
      <c r="A121" s="10"/>
      <c r="B121" s="11" t="s">
        <v>80</v>
      </c>
      <c r="C121" s="11"/>
      <c r="D121" s="11"/>
      <c r="E121" s="25" t="s">
        <v>23</v>
      </c>
      <c r="F121" s="85">
        <v>100000000</v>
      </c>
      <c r="G121" s="84"/>
      <c r="H121" s="12"/>
    </row>
    <row r="122" spans="1:8">
      <c r="A122" s="10"/>
      <c r="B122" s="21" t="s">
        <v>47</v>
      </c>
      <c r="C122" s="11"/>
      <c r="D122" s="11"/>
      <c r="E122" s="25" t="s">
        <v>23</v>
      </c>
      <c r="F122" s="85">
        <f>G50</f>
        <v>-100000</v>
      </c>
      <c r="G122" s="84"/>
      <c r="H122" s="12"/>
    </row>
    <row r="123" spans="1:8">
      <c r="A123" s="10"/>
      <c r="B123" s="39" t="s">
        <v>35</v>
      </c>
      <c r="C123" s="39"/>
      <c r="D123" s="39"/>
      <c r="E123" s="39"/>
      <c r="F123" s="86" t="s">
        <v>23</v>
      </c>
      <c r="G123" s="87">
        <f>F122+F121</f>
        <v>99900000</v>
      </c>
      <c r="H123" s="12"/>
    </row>
    <row r="124" spans="1:8">
      <c r="A124" s="10"/>
      <c r="B124" s="11"/>
      <c r="C124" s="11"/>
      <c r="D124" s="11"/>
      <c r="E124" s="11"/>
      <c r="F124" s="11"/>
      <c r="G124" s="11"/>
      <c r="H124" s="12"/>
    </row>
    <row r="125" spans="1:8" ht="15.75" thickBot="1">
      <c r="A125" s="13"/>
      <c r="B125" s="14"/>
      <c r="C125" s="14"/>
      <c r="D125" s="14"/>
      <c r="E125" s="14"/>
      <c r="F125" s="14"/>
      <c r="G125" s="14"/>
      <c r="H125" s="15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04"/>
  <sheetViews>
    <sheetView topLeftCell="A63" workbookViewId="0">
      <selection activeCell="A68" sqref="A68:G84"/>
    </sheetView>
  </sheetViews>
  <sheetFormatPr defaultRowHeight="15"/>
  <cols>
    <col min="1" max="1" width="8.28515625" customWidth="1"/>
    <col min="2" max="2" width="32.5703125" customWidth="1"/>
    <col min="3" max="3" width="11.5703125" bestFit="1" customWidth="1"/>
    <col min="4" max="4" width="12.5703125" customWidth="1"/>
    <col min="5" max="5" width="17" customWidth="1"/>
    <col min="6" max="6" width="14.28515625" bestFit="1" customWidth="1"/>
    <col min="7" max="7" width="15.5703125" bestFit="1" customWidth="1"/>
  </cols>
  <sheetData>
    <row r="1" spans="1:8">
      <c r="A1" s="7"/>
      <c r="B1" s="8"/>
      <c r="C1" s="8"/>
      <c r="D1" s="8"/>
      <c r="E1" s="8"/>
      <c r="F1" s="8"/>
      <c r="G1" s="8"/>
      <c r="H1" s="9"/>
    </row>
    <row r="2" spans="1:8" ht="18.75">
      <c r="A2" s="26" t="s">
        <v>16</v>
      </c>
      <c r="B2" s="11"/>
      <c r="C2" s="11"/>
      <c r="D2" s="11"/>
      <c r="E2" s="11"/>
      <c r="F2" s="11"/>
      <c r="G2" s="11"/>
      <c r="H2" s="12"/>
    </row>
    <row r="3" spans="1:8" ht="18.75">
      <c r="A3" s="26" t="s">
        <v>15</v>
      </c>
      <c r="B3" s="11"/>
      <c r="C3" s="11"/>
      <c r="D3" s="11"/>
      <c r="E3" s="11"/>
      <c r="F3" s="11"/>
      <c r="G3" s="11"/>
      <c r="H3" s="12"/>
    </row>
    <row r="4" spans="1:8">
      <c r="A4" s="10" t="s">
        <v>122</v>
      </c>
      <c r="B4" s="11"/>
      <c r="C4" s="11"/>
      <c r="D4" s="11"/>
      <c r="E4" s="11"/>
      <c r="F4" s="11"/>
      <c r="G4" s="11"/>
      <c r="H4" s="12"/>
    </row>
    <row r="5" spans="1:8">
      <c r="A5" s="27" t="s">
        <v>13</v>
      </c>
      <c r="B5" s="28" t="s">
        <v>21</v>
      </c>
      <c r="C5" s="28"/>
      <c r="D5" s="11"/>
      <c r="E5" s="11"/>
      <c r="F5" s="11"/>
      <c r="G5" s="11"/>
      <c r="H5" s="12"/>
    </row>
    <row r="6" spans="1:8">
      <c r="A6" s="10"/>
      <c r="B6" s="16" t="s">
        <v>20</v>
      </c>
      <c r="C6" s="17"/>
      <c r="D6" s="18"/>
      <c r="E6" s="3" t="s">
        <v>1</v>
      </c>
      <c r="F6" s="3" t="s">
        <v>18</v>
      </c>
      <c r="G6" s="3" t="s">
        <v>19</v>
      </c>
      <c r="H6" s="12"/>
    </row>
    <row r="7" spans="1:8">
      <c r="A7" s="10"/>
      <c r="B7" s="16" t="s">
        <v>70</v>
      </c>
      <c r="C7" s="17"/>
      <c r="D7" s="18"/>
      <c r="E7" s="89">
        <v>1050</v>
      </c>
      <c r="F7" s="89">
        <v>2500</v>
      </c>
      <c r="G7" s="89">
        <f>F7*E7</f>
        <v>2625000</v>
      </c>
      <c r="H7" s="12"/>
    </row>
    <row r="8" spans="1:8">
      <c r="A8" s="10"/>
      <c r="B8" s="16" t="s">
        <v>71</v>
      </c>
      <c r="C8" s="17"/>
      <c r="D8" s="18"/>
      <c r="E8" s="89">
        <v>2200</v>
      </c>
      <c r="F8" s="89">
        <v>5000</v>
      </c>
      <c r="G8" s="89">
        <f t="shared" ref="G8:G10" si="0">F8*E8</f>
        <v>11000000</v>
      </c>
      <c r="H8" s="12"/>
    </row>
    <row r="9" spans="1:8">
      <c r="A9" s="10"/>
      <c r="B9" s="16" t="s">
        <v>72</v>
      </c>
      <c r="C9" s="17"/>
      <c r="D9" s="18"/>
      <c r="E9" s="89"/>
      <c r="F9" s="89"/>
      <c r="G9" s="89">
        <f t="shared" si="0"/>
        <v>0</v>
      </c>
      <c r="H9" s="12"/>
    </row>
    <row r="10" spans="1:8">
      <c r="A10" s="10"/>
      <c r="B10" s="16" t="s">
        <v>73</v>
      </c>
      <c r="C10" s="17"/>
      <c r="D10" s="18"/>
      <c r="E10" s="89"/>
      <c r="F10" s="89"/>
      <c r="G10" s="89">
        <f t="shared" si="0"/>
        <v>0</v>
      </c>
      <c r="H10" s="12"/>
    </row>
    <row r="11" spans="1:8" ht="15.75">
      <c r="A11" s="10"/>
      <c r="B11" s="21"/>
      <c r="C11" s="11"/>
      <c r="D11" s="11"/>
      <c r="E11" s="90" t="s">
        <v>78</v>
      </c>
      <c r="F11" s="91" t="s">
        <v>23</v>
      </c>
      <c r="G11" s="90">
        <f>SUM(G7:G10)</f>
        <v>13625000</v>
      </c>
      <c r="H11" s="12"/>
    </row>
    <row r="12" spans="1:8">
      <c r="A12" s="27"/>
      <c r="B12" s="28" t="s">
        <v>99</v>
      </c>
      <c r="C12" s="28"/>
      <c r="D12" s="28"/>
      <c r="E12" s="92"/>
      <c r="F12" s="84"/>
      <c r="G12" s="84"/>
      <c r="H12" s="12"/>
    </row>
    <row r="13" spans="1:8">
      <c r="A13" s="10"/>
      <c r="B13" s="16" t="s">
        <v>20</v>
      </c>
      <c r="C13" s="17"/>
      <c r="D13" s="18"/>
      <c r="E13" s="89" t="s">
        <v>1</v>
      </c>
      <c r="F13" s="89" t="s">
        <v>18</v>
      </c>
      <c r="G13" s="89" t="s">
        <v>19</v>
      </c>
      <c r="H13" s="12"/>
    </row>
    <row r="14" spans="1:8">
      <c r="A14" s="10"/>
      <c r="B14" s="16" t="s">
        <v>70</v>
      </c>
      <c r="C14" s="17"/>
      <c r="D14" s="18"/>
      <c r="E14" s="89">
        <v>1000</v>
      </c>
      <c r="F14" s="89">
        <v>2500</v>
      </c>
      <c r="G14" s="89">
        <f>F14*E14</f>
        <v>2500000</v>
      </c>
      <c r="H14" s="12"/>
    </row>
    <row r="15" spans="1:8">
      <c r="A15" s="10"/>
      <c r="B15" s="16" t="s">
        <v>71</v>
      </c>
      <c r="C15" s="17"/>
      <c r="D15" s="18"/>
      <c r="E15" s="89">
        <v>2100</v>
      </c>
      <c r="F15" s="89">
        <v>5000</v>
      </c>
      <c r="G15" s="89">
        <f t="shared" ref="G15" si="1">F15*E15</f>
        <v>10500000</v>
      </c>
      <c r="H15" s="12"/>
    </row>
    <row r="16" spans="1:8">
      <c r="A16" s="10"/>
      <c r="B16" s="52" t="s">
        <v>72</v>
      </c>
      <c r="C16" s="53"/>
      <c r="D16" s="54"/>
      <c r="E16" s="93"/>
      <c r="F16" s="93"/>
      <c r="G16" s="89">
        <v>0</v>
      </c>
      <c r="H16" s="12"/>
    </row>
    <row r="17" spans="1:8">
      <c r="A17" s="10"/>
      <c r="B17" s="16" t="s">
        <v>73</v>
      </c>
      <c r="C17" s="17"/>
      <c r="D17" s="18"/>
      <c r="E17" s="89"/>
      <c r="F17" s="89"/>
      <c r="G17" s="89">
        <v>0</v>
      </c>
      <c r="H17" s="12"/>
    </row>
    <row r="18" spans="1:8">
      <c r="A18" s="10"/>
      <c r="B18" s="21"/>
      <c r="C18" s="11"/>
      <c r="D18" s="11"/>
      <c r="E18" s="94" t="s">
        <v>79</v>
      </c>
      <c r="F18" s="95" t="s">
        <v>23</v>
      </c>
      <c r="G18" s="96">
        <f>SUM(G14:G17)</f>
        <v>13000000</v>
      </c>
      <c r="H18" s="12"/>
    </row>
    <row r="19" spans="1:8">
      <c r="A19" s="10"/>
      <c r="B19" s="21"/>
      <c r="C19" s="11"/>
      <c r="D19" s="11"/>
      <c r="E19" s="84"/>
      <c r="F19" s="88"/>
      <c r="G19" s="97"/>
      <c r="H19" s="12"/>
    </row>
    <row r="20" spans="1:8">
      <c r="A20" s="27" t="s">
        <v>11</v>
      </c>
      <c r="B20" s="43" t="s">
        <v>89</v>
      </c>
      <c r="C20" s="28"/>
      <c r="D20" s="28"/>
      <c r="E20" s="92"/>
      <c r="F20" s="88" t="s">
        <v>23</v>
      </c>
      <c r="G20" s="98">
        <f>G11-G18</f>
        <v>625000</v>
      </c>
      <c r="H20" s="12"/>
    </row>
    <row r="21" spans="1:8">
      <c r="A21" s="10"/>
      <c r="B21" s="21"/>
      <c r="C21" s="11"/>
      <c r="D21" s="11"/>
      <c r="E21" s="84"/>
      <c r="F21" s="88"/>
      <c r="G21" s="97"/>
      <c r="H21" s="12"/>
    </row>
    <row r="22" spans="1:8">
      <c r="A22" s="27" t="s">
        <v>85</v>
      </c>
      <c r="B22" s="43" t="s">
        <v>22</v>
      </c>
      <c r="C22" s="28"/>
      <c r="D22" s="11"/>
      <c r="E22" s="84"/>
      <c r="F22" s="84"/>
      <c r="G22" s="97"/>
      <c r="H22" s="12"/>
    </row>
    <row r="23" spans="1:8">
      <c r="A23" s="10"/>
      <c r="B23" s="21" t="s">
        <v>84</v>
      </c>
      <c r="C23" s="11"/>
      <c r="D23" s="41"/>
      <c r="E23" s="99"/>
      <c r="F23" s="88" t="s">
        <v>23</v>
      </c>
      <c r="G23" s="84">
        <v>0</v>
      </c>
      <c r="H23" s="12"/>
    </row>
    <row r="24" spans="1:8">
      <c r="A24" s="10"/>
      <c r="B24" s="11" t="s">
        <v>75</v>
      </c>
      <c r="C24" s="11"/>
      <c r="D24" s="11"/>
      <c r="E24" s="84"/>
      <c r="F24" s="88" t="s">
        <v>23</v>
      </c>
      <c r="G24" s="84">
        <v>100000</v>
      </c>
      <c r="H24" s="12"/>
    </row>
    <row r="25" spans="1:8" ht="15.75">
      <c r="A25" s="10"/>
      <c r="B25" s="11"/>
      <c r="C25" s="11"/>
      <c r="D25" s="11"/>
      <c r="E25" s="100" t="s">
        <v>87</v>
      </c>
      <c r="F25" s="101" t="s">
        <v>23</v>
      </c>
      <c r="G25" s="90">
        <f>G24+G23</f>
        <v>100000</v>
      </c>
      <c r="H25" s="12"/>
    </row>
    <row r="26" spans="1:8" ht="15.75" thickBot="1">
      <c r="A26" s="27" t="s">
        <v>86</v>
      </c>
      <c r="B26" s="28" t="s">
        <v>88</v>
      </c>
      <c r="C26" s="28"/>
      <c r="D26" s="28"/>
      <c r="E26" s="92" t="s">
        <v>90</v>
      </c>
      <c r="F26" s="102" t="s">
        <v>23</v>
      </c>
      <c r="G26" s="109">
        <f>G20-G25</f>
        <v>525000</v>
      </c>
      <c r="H26" s="12"/>
    </row>
    <row r="27" spans="1:8" ht="15.75" thickBot="1">
      <c r="A27" s="27" t="s">
        <v>95</v>
      </c>
      <c r="B27" s="61" t="s">
        <v>96</v>
      </c>
      <c r="C27" s="61"/>
      <c r="D27" s="61"/>
      <c r="E27" s="103"/>
      <c r="F27" s="104"/>
      <c r="G27" s="120">
        <v>-100000</v>
      </c>
      <c r="H27" s="12"/>
    </row>
    <row r="28" spans="1:8" ht="24" thickBot="1">
      <c r="A28" s="27"/>
      <c r="B28" s="50"/>
      <c r="C28" s="61"/>
      <c r="D28" s="61"/>
      <c r="E28" s="103"/>
      <c r="F28" s="104"/>
      <c r="G28" s="105"/>
      <c r="H28" s="12"/>
    </row>
    <row r="29" spans="1:8" ht="16.5" thickBot="1">
      <c r="A29" s="24" t="s">
        <v>97</v>
      </c>
      <c r="B29" s="69" t="s">
        <v>98</v>
      </c>
      <c r="C29" s="69"/>
      <c r="D29" s="69"/>
      <c r="E29" s="106"/>
      <c r="F29" s="102" t="s">
        <v>23</v>
      </c>
      <c r="G29" s="110">
        <f>G26+G27</f>
        <v>425000</v>
      </c>
      <c r="H29" s="12"/>
    </row>
    <row r="30" spans="1:8" ht="15.75" thickBot="1">
      <c r="A30" s="13"/>
      <c r="B30" s="14"/>
      <c r="C30" s="14"/>
      <c r="D30" s="14"/>
      <c r="E30" s="107"/>
      <c r="F30" s="107"/>
      <c r="G30" s="107"/>
      <c r="H30" s="15"/>
    </row>
    <row r="31" spans="1:8">
      <c r="E31" s="108"/>
      <c r="F31" s="108"/>
      <c r="G31" s="108"/>
    </row>
    <row r="32" spans="1:8" ht="18.75">
      <c r="A32" s="5" t="s">
        <v>0</v>
      </c>
      <c r="G32" s="108"/>
    </row>
    <row r="33" spans="1:7" ht="18.75">
      <c r="A33" s="5" t="s">
        <v>15</v>
      </c>
      <c r="G33" s="108"/>
    </row>
    <row r="34" spans="1:7">
      <c r="G34" s="108"/>
    </row>
    <row r="35" spans="1:7">
      <c r="A35" t="s">
        <v>8</v>
      </c>
      <c r="G35" s="108"/>
    </row>
    <row r="36" spans="1:7">
      <c r="G36" s="108"/>
    </row>
    <row r="37" spans="1:7" ht="15.75">
      <c r="A37" s="6" t="s">
        <v>13</v>
      </c>
      <c r="B37" s="6" t="s">
        <v>7</v>
      </c>
      <c r="G37" s="108"/>
    </row>
    <row r="38" spans="1:7">
      <c r="G38" s="108"/>
    </row>
    <row r="39" spans="1:7">
      <c r="A39" s="2" t="s">
        <v>5</v>
      </c>
      <c r="B39" s="2" t="s">
        <v>6</v>
      </c>
      <c r="C39" s="74" t="s">
        <v>1</v>
      </c>
      <c r="D39" s="74" t="s">
        <v>2</v>
      </c>
      <c r="E39" s="74" t="s">
        <v>18</v>
      </c>
      <c r="F39" s="74" t="s">
        <v>19</v>
      </c>
      <c r="G39" s="108"/>
    </row>
    <row r="40" spans="1:7">
      <c r="F40" s="75"/>
      <c r="G40" s="108"/>
    </row>
    <row r="41" spans="1:7" ht="23.25">
      <c r="A41" s="16">
        <v>1</v>
      </c>
      <c r="B41" s="16" t="s">
        <v>68</v>
      </c>
      <c r="C41" s="35"/>
      <c r="D41" s="17"/>
      <c r="E41" s="18"/>
      <c r="F41" s="116">
        <f>'jawaban soal'!F110</f>
        <v>58400000</v>
      </c>
      <c r="G41" s="108"/>
    </row>
    <row r="42" spans="1:7">
      <c r="A42" s="3">
        <f>A41+1</f>
        <v>2</v>
      </c>
      <c r="B42" s="36" t="s">
        <v>57</v>
      </c>
      <c r="C42" s="121">
        <v>1050</v>
      </c>
      <c r="D42" s="121">
        <v>5</v>
      </c>
      <c r="E42" s="122">
        <v>500</v>
      </c>
      <c r="F42" s="113">
        <f t="shared" ref="F42:F45" si="2">E42*D42*C42</f>
        <v>2625000</v>
      </c>
      <c r="G42" s="108"/>
    </row>
    <row r="43" spans="1:7">
      <c r="A43" s="3">
        <f t="shared" ref="A43:A45" si="3">A42+1</f>
        <v>3</v>
      </c>
      <c r="B43" s="3" t="s">
        <v>58</v>
      </c>
      <c r="C43" s="123">
        <v>2200</v>
      </c>
      <c r="D43" s="123">
        <v>10</v>
      </c>
      <c r="E43" s="124">
        <v>500</v>
      </c>
      <c r="F43" s="113">
        <f t="shared" si="2"/>
        <v>11000000</v>
      </c>
      <c r="G43" s="108"/>
    </row>
    <row r="44" spans="1:7">
      <c r="A44" s="3">
        <f t="shared" si="3"/>
        <v>4</v>
      </c>
      <c r="B44" s="3" t="s">
        <v>59</v>
      </c>
      <c r="C44" s="123"/>
      <c r="D44" s="123"/>
      <c r="E44" s="124">
        <v>500</v>
      </c>
      <c r="F44" s="113">
        <f t="shared" si="2"/>
        <v>0</v>
      </c>
    </row>
    <row r="45" spans="1:7">
      <c r="A45" s="19">
        <f t="shared" si="3"/>
        <v>5</v>
      </c>
      <c r="B45" s="19" t="s">
        <v>60</v>
      </c>
      <c r="C45" s="125"/>
      <c r="D45" s="125"/>
      <c r="E45" s="124">
        <v>500</v>
      </c>
      <c r="F45" s="113">
        <f t="shared" si="2"/>
        <v>0</v>
      </c>
    </row>
    <row r="46" spans="1:7" ht="15.75">
      <c r="A46" s="16"/>
      <c r="B46" s="17" t="s">
        <v>61</v>
      </c>
      <c r="C46" s="46"/>
      <c r="D46" s="17"/>
      <c r="E46" s="73" t="s">
        <v>69</v>
      </c>
      <c r="F46" s="114">
        <f>SUM(F41:F45)</f>
        <v>72025000</v>
      </c>
    </row>
    <row r="47" spans="1:7">
      <c r="F47" s="75"/>
    </row>
    <row r="48" spans="1:7" ht="15.75">
      <c r="A48" s="6" t="s">
        <v>12</v>
      </c>
      <c r="B48" s="6" t="s">
        <v>9</v>
      </c>
      <c r="F48" s="75"/>
    </row>
    <row r="49" spans="1:6">
      <c r="F49" s="75"/>
    </row>
    <row r="50" spans="1:6">
      <c r="A50" s="2" t="s">
        <v>5</v>
      </c>
      <c r="B50" s="2" t="s">
        <v>6</v>
      </c>
      <c r="C50" s="2" t="s">
        <v>1</v>
      </c>
      <c r="D50" s="2" t="s">
        <v>2</v>
      </c>
      <c r="E50" s="2" t="s">
        <v>18</v>
      </c>
      <c r="F50" s="74" t="s">
        <v>19</v>
      </c>
    </row>
    <row r="51" spans="1:6">
      <c r="F51" s="75"/>
    </row>
    <row r="52" spans="1:6">
      <c r="A52" s="3">
        <v>1</v>
      </c>
      <c r="B52" s="3" t="s">
        <v>64</v>
      </c>
      <c r="C52" s="111"/>
      <c r="D52" s="111"/>
      <c r="E52" s="111">
        <v>500</v>
      </c>
      <c r="F52" s="113">
        <f>E52*D52*C52</f>
        <v>0</v>
      </c>
    </row>
    <row r="53" spans="1:6">
      <c r="A53" s="3">
        <f t="shared" ref="A53:A55" si="4">A52+1</f>
        <v>2</v>
      </c>
      <c r="B53" s="3" t="s">
        <v>65</v>
      </c>
      <c r="C53" s="111"/>
      <c r="D53" s="111"/>
      <c r="E53" s="111">
        <v>500</v>
      </c>
      <c r="F53" s="113">
        <f t="shared" ref="F53:F55" si="5">E53*D53*C53</f>
        <v>0</v>
      </c>
    </row>
    <row r="54" spans="1:6">
      <c r="A54" s="3">
        <f t="shared" si="4"/>
        <v>3</v>
      </c>
      <c r="B54" s="3" t="s">
        <v>66</v>
      </c>
      <c r="C54" s="111"/>
      <c r="D54" s="111"/>
      <c r="E54" s="111">
        <v>500</v>
      </c>
      <c r="F54" s="113">
        <f t="shared" si="5"/>
        <v>0</v>
      </c>
    </row>
    <row r="55" spans="1:6">
      <c r="A55" s="19">
        <f t="shared" si="4"/>
        <v>4</v>
      </c>
      <c r="B55" s="19" t="s">
        <v>67</v>
      </c>
      <c r="C55" s="112"/>
      <c r="D55" s="112"/>
      <c r="E55" s="111">
        <v>500</v>
      </c>
      <c r="F55" s="113">
        <f t="shared" si="5"/>
        <v>0</v>
      </c>
    </row>
    <row r="56" spans="1:6" ht="15.75">
      <c r="A56" s="16"/>
      <c r="B56" s="17" t="s">
        <v>62</v>
      </c>
      <c r="C56" s="46"/>
      <c r="D56" s="46"/>
      <c r="E56" s="73" t="s">
        <v>92</v>
      </c>
      <c r="F56" s="114">
        <f>SUM(F52:F55)</f>
        <v>0</v>
      </c>
    </row>
    <row r="58" spans="1:6">
      <c r="A58" s="1" t="s">
        <v>11</v>
      </c>
      <c r="B58" s="1" t="s">
        <v>10</v>
      </c>
    </row>
    <row r="59" spans="1:6">
      <c r="A59" s="1"/>
      <c r="B59" s="1"/>
    </row>
    <row r="60" spans="1:6">
      <c r="B60" t="s">
        <v>106</v>
      </c>
      <c r="C60" t="s">
        <v>69</v>
      </c>
      <c r="D60" t="s">
        <v>123</v>
      </c>
      <c r="E60" s="115">
        <f>F46</f>
        <v>72025000</v>
      </c>
    </row>
    <row r="61" spans="1:6">
      <c r="B61" t="s">
        <v>107</v>
      </c>
      <c r="D61" t="s">
        <v>123</v>
      </c>
      <c r="E61" s="115">
        <f>C62+C63</f>
        <v>100000</v>
      </c>
    </row>
    <row r="62" spans="1:6">
      <c r="B62" t="s">
        <v>103</v>
      </c>
      <c r="C62" s="115">
        <f>F56</f>
        <v>0</v>
      </c>
    </row>
    <row r="63" spans="1:6">
      <c r="B63" t="s">
        <v>104</v>
      </c>
      <c r="C63" s="115">
        <f>G25</f>
        <v>100000</v>
      </c>
      <c r="E63" t="s">
        <v>94</v>
      </c>
    </row>
    <row r="64" spans="1:6">
      <c r="B64" s="11"/>
      <c r="C64" s="11"/>
      <c r="D64" s="20"/>
      <c r="E64" s="20"/>
      <c r="F64" s="20"/>
    </row>
    <row r="65" spans="1:7">
      <c r="B65" s="38" t="s">
        <v>93</v>
      </c>
      <c r="C65" s="39"/>
      <c r="D65" s="39" t="s">
        <v>14</v>
      </c>
      <c r="E65" s="117">
        <f>E60-E61</f>
        <v>71925000</v>
      </c>
      <c r="F65" s="40"/>
    </row>
    <row r="68" spans="1:7" ht="18.75">
      <c r="A68" s="5" t="s">
        <v>41</v>
      </c>
    </row>
    <row r="70" spans="1:7">
      <c r="A70" s="1" t="s">
        <v>37</v>
      </c>
      <c r="B70" s="1"/>
      <c r="C70" s="1"/>
      <c r="D70" s="1"/>
      <c r="E70" s="1"/>
      <c r="F70" s="1"/>
      <c r="G70" s="1"/>
    </row>
    <row r="71" spans="1:7">
      <c r="A71" s="47" t="s">
        <v>38</v>
      </c>
      <c r="B71" s="47" t="s">
        <v>83</v>
      </c>
      <c r="C71" s="59" t="s">
        <v>100</v>
      </c>
      <c r="D71" s="47" t="s">
        <v>91</v>
      </c>
      <c r="E71" s="58" t="s">
        <v>3</v>
      </c>
      <c r="F71" s="47" t="s">
        <v>82</v>
      </c>
      <c r="G71" s="47" t="s">
        <v>4</v>
      </c>
    </row>
    <row r="72" spans="1:7">
      <c r="A72" s="16">
        <v>1</v>
      </c>
      <c r="B72" s="3" t="s">
        <v>124</v>
      </c>
      <c r="C72" s="17">
        <v>1000</v>
      </c>
      <c r="D72" s="3">
        <v>10000</v>
      </c>
      <c r="E72" s="17">
        <f>D72*C72</f>
        <v>10000000</v>
      </c>
      <c r="F72" s="3"/>
      <c r="G72" s="89">
        <f>E72-F72</f>
        <v>10000000</v>
      </c>
    </row>
    <row r="73" spans="1:7">
      <c r="A73" s="126">
        <v>2</v>
      </c>
      <c r="B73" s="127" t="s">
        <v>125</v>
      </c>
      <c r="C73" s="128">
        <v>1000</v>
      </c>
      <c r="D73" s="127">
        <v>2500</v>
      </c>
      <c r="E73" s="128"/>
      <c r="F73" s="127">
        <f>D73*C73</f>
        <v>2500000</v>
      </c>
      <c r="G73" s="129">
        <f>G72+E73-F73</f>
        <v>7500000</v>
      </c>
    </row>
    <row r="74" spans="1:7">
      <c r="A74" s="16"/>
      <c r="B74" s="3"/>
      <c r="C74" s="17"/>
      <c r="D74" s="3"/>
      <c r="E74" s="17"/>
      <c r="F74" s="3"/>
      <c r="G74" s="89">
        <f t="shared" ref="G74" si="6">E74-F74</f>
        <v>0</v>
      </c>
    </row>
    <row r="75" spans="1:7">
      <c r="G75" s="108"/>
    </row>
    <row r="76" spans="1:7">
      <c r="G76" s="108"/>
    </row>
    <row r="77" spans="1:7">
      <c r="G77" s="108"/>
    </row>
    <row r="78" spans="1:7" ht="18.75">
      <c r="A78" s="5" t="s">
        <v>41</v>
      </c>
      <c r="G78" s="108"/>
    </row>
    <row r="79" spans="1:7">
      <c r="G79" s="108"/>
    </row>
    <row r="80" spans="1:7">
      <c r="A80" s="1" t="s">
        <v>40</v>
      </c>
      <c r="B80" s="1"/>
      <c r="C80" s="1"/>
      <c r="D80" s="1"/>
      <c r="E80" s="1"/>
      <c r="F80" s="1"/>
      <c r="G80" s="118"/>
    </row>
    <row r="81" spans="1:8">
      <c r="A81" s="47" t="s">
        <v>38</v>
      </c>
      <c r="B81" s="47" t="s">
        <v>83</v>
      </c>
      <c r="C81" s="59" t="s">
        <v>100</v>
      </c>
      <c r="D81" s="47" t="s">
        <v>18</v>
      </c>
      <c r="E81" s="58" t="s">
        <v>3</v>
      </c>
      <c r="F81" s="47" t="s">
        <v>82</v>
      </c>
      <c r="G81" s="119" t="s">
        <v>4</v>
      </c>
    </row>
    <row r="82" spans="1:8">
      <c r="A82" s="16">
        <v>1</v>
      </c>
      <c r="B82" s="3" t="s">
        <v>124</v>
      </c>
      <c r="C82" s="17">
        <v>2100</v>
      </c>
      <c r="D82" s="3">
        <v>15000</v>
      </c>
      <c r="E82" s="17">
        <f>D82*C82</f>
        <v>31500000</v>
      </c>
      <c r="F82" s="3"/>
      <c r="G82" s="89">
        <f>E82-F82</f>
        <v>31500000</v>
      </c>
    </row>
    <row r="83" spans="1:8">
      <c r="A83" s="126">
        <v>2</v>
      </c>
      <c r="B83" s="127" t="s">
        <v>125</v>
      </c>
      <c r="C83" s="128">
        <v>2100</v>
      </c>
      <c r="D83" s="127">
        <v>5000</v>
      </c>
      <c r="E83" s="128"/>
      <c r="F83" s="127">
        <f>D83*C83</f>
        <v>10500000</v>
      </c>
      <c r="G83" s="129">
        <f t="shared" ref="G83:G84" si="7">G82+E83-F83</f>
        <v>21000000</v>
      </c>
    </row>
    <row r="84" spans="1:8">
      <c r="A84" s="16"/>
      <c r="B84" s="3"/>
      <c r="C84" s="17"/>
      <c r="D84" s="3"/>
      <c r="E84" s="17"/>
      <c r="F84" s="3"/>
      <c r="G84" s="89">
        <f t="shared" si="7"/>
        <v>21000000</v>
      </c>
    </row>
    <row r="85" spans="1:8" ht="15.75" thickBot="1"/>
    <row r="86" spans="1:8" ht="21">
      <c r="A86" s="23" t="s">
        <v>121</v>
      </c>
      <c r="B86" s="8"/>
      <c r="C86" s="8"/>
      <c r="D86" s="8"/>
      <c r="E86" s="8"/>
      <c r="F86" s="8"/>
      <c r="G86" s="8"/>
      <c r="H86" s="9"/>
    </row>
    <row r="87" spans="1:8">
      <c r="A87" s="10"/>
      <c r="B87" s="11"/>
      <c r="C87" s="11"/>
      <c r="D87" s="11"/>
      <c r="E87" s="11"/>
      <c r="F87" s="11"/>
      <c r="G87" s="11"/>
      <c r="H87" s="12"/>
    </row>
    <row r="88" spans="1:8" ht="15.75">
      <c r="A88" s="24" t="s">
        <v>25</v>
      </c>
      <c r="B88" s="11"/>
      <c r="C88" s="11"/>
      <c r="D88" s="11"/>
      <c r="E88" s="11"/>
      <c r="F88" s="11"/>
      <c r="G88" s="11"/>
      <c r="H88" s="12"/>
    </row>
    <row r="89" spans="1:8">
      <c r="A89" s="10" t="s">
        <v>13</v>
      </c>
      <c r="B89" s="11" t="s">
        <v>26</v>
      </c>
      <c r="C89" s="11"/>
      <c r="D89" s="11"/>
      <c r="E89" s="25" t="s">
        <v>23</v>
      </c>
      <c r="F89" s="83">
        <f>E65</f>
        <v>71925000</v>
      </c>
      <c r="G89" s="84"/>
      <c r="H89" s="12"/>
    </row>
    <row r="90" spans="1:8">
      <c r="A90" s="10" t="s">
        <v>12</v>
      </c>
      <c r="B90" s="11" t="s">
        <v>27</v>
      </c>
      <c r="C90" s="11"/>
      <c r="D90" s="11"/>
      <c r="E90" s="11"/>
      <c r="F90" s="84"/>
      <c r="G90" s="84"/>
      <c r="H90" s="12"/>
    </row>
    <row r="91" spans="1:8">
      <c r="A91" s="10"/>
      <c r="B91" s="11" t="s">
        <v>31</v>
      </c>
      <c r="C91" s="11"/>
      <c r="D91" s="11"/>
      <c r="E91" s="25" t="s">
        <v>23</v>
      </c>
      <c r="F91" s="85">
        <f>G73</f>
        <v>7500000</v>
      </c>
      <c r="G91" s="84"/>
      <c r="H91" s="12"/>
    </row>
    <row r="92" spans="1:8">
      <c r="A92" s="10"/>
      <c r="B92" s="11" t="s">
        <v>28</v>
      </c>
      <c r="C92" s="11"/>
      <c r="D92" s="11"/>
      <c r="E92" s="25" t="s">
        <v>23</v>
      </c>
      <c r="F92" s="85">
        <f>G83</f>
        <v>21000000</v>
      </c>
      <c r="G92" s="84"/>
      <c r="H92" s="12"/>
    </row>
    <row r="93" spans="1:8">
      <c r="A93" s="10"/>
      <c r="B93" s="11" t="s">
        <v>29</v>
      </c>
      <c r="C93" s="11"/>
      <c r="D93" s="11"/>
      <c r="E93" s="25" t="s">
        <v>23</v>
      </c>
      <c r="F93" s="85"/>
      <c r="G93" s="84"/>
      <c r="H93" s="12"/>
    </row>
    <row r="94" spans="1:8">
      <c r="A94" s="10"/>
      <c r="B94" s="11" t="s">
        <v>30</v>
      </c>
      <c r="C94" s="11"/>
      <c r="D94" s="11"/>
      <c r="E94" s="25" t="s">
        <v>23</v>
      </c>
      <c r="F94" s="85"/>
      <c r="G94" s="84"/>
      <c r="H94" s="12"/>
    </row>
    <row r="95" spans="1:8">
      <c r="A95" s="10"/>
      <c r="B95" s="11"/>
      <c r="C95" s="11"/>
      <c r="D95" s="11"/>
      <c r="E95" s="11"/>
      <c r="F95" s="84"/>
      <c r="G95" s="84"/>
      <c r="H95" s="12"/>
    </row>
    <row r="96" spans="1:8">
      <c r="A96" s="10"/>
      <c r="B96" s="39" t="s">
        <v>32</v>
      </c>
      <c r="C96" s="39"/>
      <c r="D96" s="39"/>
      <c r="E96" s="39"/>
      <c r="F96" s="86" t="s">
        <v>23</v>
      </c>
      <c r="G96" s="87">
        <f>SUM(F89:F94)</f>
        <v>100425000</v>
      </c>
      <c r="H96" s="12"/>
    </row>
    <row r="97" spans="1:8">
      <c r="A97" s="10"/>
      <c r="B97" s="11"/>
      <c r="C97" s="11"/>
      <c r="D97" s="11"/>
      <c r="E97" s="11"/>
      <c r="F97" s="88"/>
      <c r="G97" s="88"/>
      <c r="H97" s="12"/>
    </row>
    <row r="98" spans="1:8" ht="15.75">
      <c r="A98" s="24" t="s">
        <v>33</v>
      </c>
      <c r="B98" s="11"/>
      <c r="C98" s="11"/>
      <c r="D98" s="11"/>
      <c r="E98" s="11"/>
      <c r="F98" s="84"/>
      <c r="G98" s="84"/>
      <c r="H98" s="12"/>
    </row>
    <row r="99" spans="1:8">
      <c r="A99" s="10"/>
      <c r="B99" s="11" t="s">
        <v>34</v>
      </c>
      <c r="C99" s="11"/>
      <c r="D99" s="11"/>
      <c r="E99" s="25" t="s">
        <v>23</v>
      </c>
      <c r="F99" s="85"/>
      <c r="G99" s="84"/>
      <c r="H99" s="12"/>
    </row>
    <row r="100" spans="1:8">
      <c r="A100" s="10"/>
      <c r="B100" s="11" t="s">
        <v>80</v>
      </c>
      <c r="C100" s="11"/>
      <c r="D100" s="11"/>
      <c r="E100" s="25" t="s">
        <v>23</v>
      </c>
      <c r="F100" s="85">
        <v>100000000</v>
      </c>
      <c r="G100" s="84"/>
      <c r="H100" s="12"/>
    </row>
    <row r="101" spans="1:8">
      <c r="A101" s="10"/>
      <c r="B101" s="21" t="s">
        <v>47</v>
      </c>
      <c r="C101" s="11"/>
      <c r="D101" s="11"/>
      <c r="E101" s="25" t="s">
        <v>23</v>
      </c>
      <c r="F101" s="85">
        <f>G29</f>
        <v>425000</v>
      </c>
      <c r="G101" s="84"/>
      <c r="H101" s="12"/>
    </row>
    <row r="102" spans="1:8">
      <c r="A102" s="10"/>
      <c r="B102" s="39" t="s">
        <v>35</v>
      </c>
      <c r="C102" s="39"/>
      <c r="D102" s="39"/>
      <c r="E102" s="39"/>
      <c r="F102" s="86" t="s">
        <v>23</v>
      </c>
      <c r="G102" s="87">
        <f>F101+F100</f>
        <v>100425000</v>
      </c>
      <c r="H102" s="12"/>
    </row>
    <row r="103" spans="1:8">
      <c r="A103" s="10"/>
      <c r="B103" s="11"/>
      <c r="C103" s="11"/>
      <c r="D103" s="11"/>
      <c r="E103" s="11"/>
      <c r="F103" s="11"/>
      <c r="G103" s="11"/>
      <c r="H103" s="12"/>
    </row>
    <row r="104" spans="1:8" ht="15.75" thickBot="1">
      <c r="A104" s="13"/>
      <c r="B104" s="14"/>
      <c r="C104" s="14"/>
      <c r="D104" s="14"/>
      <c r="E104" s="14"/>
      <c r="F104" s="14"/>
      <c r="G104" s="14"/>
      <c r="H104" s="15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ARUS KAS 01</vt:lpstr>
      <vt:lpstr>LABA RUGI</vt:lpstr>
      <vt:lpstr>stock saham</vt:lpstr>
      <vt:lpstr>NERACA</vt:lpstr>
      <vt:lpstr>BAE</vt:lpstr>
      <vt:lpstr>PETUGAS PAPAN</vt:lpstr>
      <vt:lpstr>jawaban soal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Subagyo</dc:creator>
  <cp:lastModifiedBy>Ahmad Subagyo</cp:lastModifiedBy>
  <cp:lastPrinted>2010-02-08T09:24:55Z</cp:lastPrinted>
  <dcterms:created xsi:type="dcterms:W3CDTF">2010-01-14T18:30:42Z</dcterms:created>
  <dcterms:modified xsi:type="dcterms:W3CDTF">2010-02-16T08:18:43Z</dcterms:modified>
</cp:coreProperties>
</file>